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tsuk\Desktop\"/>
    </mc:Choice>
  </mc:AlternateContent>
  <bookViews>
    <workbookView xWindow="1275" yWindow="150" windowWidth="14340" windowHeight="10620"/>
  </bookViews>
  <sheets>
    <sheet name="Проблемы ОО" sheetId="6" r:id="rId1"/>
  </sheets>
  <definedNames>
    <definedName name="_xlnm._FilterDatabase" localSheetId="0" hidden="1">'Проблемы ОО'!#REF!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5" i="6" l="1"/>
  <c r="E125" i="6"/>
  <c r="F125" i="6"/>
  <c r="G125" i="6"/>
  <c r="H125" i="6"/>
  <c r="I125" i="6"/>
  <c r="J125" i="6"/>
  <c r="K125" i="6"/>
  <c r="L125" i="6"/>
  <c r="M125" i="6"/>
  <c r="N125" i="6"/>
  <c r="O125" i="6"/>
  <c r="P125" i="6"/>
  <c r="Q125" i="6"/>
  <c r="R125" i="6"/>
  <c r="S125" i="6"/>
  <c r="T125" i="6"/>
  <c r="U125" i="6"/>
  <c r="V125" i="6"/>
  <c r="W125" i="6"/>
  <c r="X125" i="6"/>
  <c r="Y125" i="6"/>
  <c r="Z125" i="6"/>
  <c r="AA125" i="6"/>
  <c r="AB125" i="6"/>
  <c r="AC125" i="6"/>
  <c r="AD125" i="6"/>
  <c r="AE125" i="6"/>
  <c r="AF125" i="6"/>
  <c r="AG125" i="6"/>
  <c r="AH125" i="6"/>
  <c r="AI125" i="6"/>
  <c r="AJ125" i="6"/>
  <c r="AK125" i="6"/>
  <c r="AL125" i="6"/>
  <c r="AM125" i="6"/>
  <c r="AN125" i="6"/>
  <c r="AO125" i="6"/>
  <c r="AP125" i="6"/>
  <c r="AQ125" i="6"/>
  <c r="AR125" i="6"/>
  <c r="AS125" i="6"/>
  <c r="AT125" i="6"/>
  <c r="AU125" i="6"/>
  <c r="AV125" i="6"/>
  <c r="AW125" i="6"/>
  <c r="D116" i="6"/>
  <c r="E116" i="6"/>
  <c r="F116" i="6"/>
  <c r="G116" i="6"/>
  <c r="H116" i="6"/>
  <c r="I116" i="6"/>
  <c r="J116" i="6"/>
  <c r="K116" i="6"/>
  <c r="L116" i="6"/>
  <c r="M116" i="6"/>
  <c r="N116" i="6"/>
  <c r="O116" i="6"/>
  <c r="P116" i="6"/>
  <c r="Q116" i="6"/>
  <c r="R116" i="6"/>
  <c r="S116" i="6"/>
  <c r="T116" i="6"/>
  <c r="U116" i="6"/>
  <c r="V116" i="6"/>
  <c r="W116" i="6"/>
  <c r="X116" i="6"/>
  <c r="Y116" i="6"/>
  <c r="Z116" i="6"/>
  <c r="AA116" i="6"/>
  <c r="AB116" i="6"/>
  <c r="AC116" i="6"/>
  <c r="AD116" i="6"/>
  <c r="AE116" i="6"/>
  <c r="AF116" i="6"/>
  <c r="AG116" i="6"/>
  <c r="AH116" i="6"/>
  <c r="AI116" i="6"/>
  <c r="AJ116" i="6"/>
  <c r="AK116" i="6"/>
  <c r="AL116" i="6"/>
  <c r="AM116" i="6"/>
  <c r="AN116" i="6"/>
  <c r="AO116" i="6"/>
  <c r="AP116" i="6"/>
  <c r="AQ116" i="6"/>
  <c r="AR116" i="6"/>
  <c r="AS116" i="6"/>
  <c r="AT116" i="6"/>
  <c r="AU116" i="6"/>
  <c r="AV116" i="6"/>
  <c r="AW116" i="6"/>
  <c r="D85" i="6"/>
  <c r="E85" i="6"/>
  <c r="F85" i="6"/>
  <c r="G85" i="6"/>
  <c r="H85" i="6"/>
  <c r="I85" i="6"/>
  <c r="J85" i="6"/>
  <c r="K85" i="6"/>
  <c r="L85" i="6"/>
  <c r="M85" i="6"/>
  <c r="N85" i="6"/>
  <c r="O85" i="6"/>
  <c r="P85" i="6"/>
  <c r="Q85" i="6"/>
  <c r="R85" i="6"/>
  <c r="S85" i="6"/>
  <c r="T85" i="6"/>
  <c r="U85" i="6"/>
  <c r="V85" i="6"/>
  <c r="W85" i="6"/>
  <c r="X85" i="6"/>
  <c r="Y85" i="6"/>
  <c r="Z85" i="6"/>
  <c r="AA85" i="6"/>
  <c r="AB85" i="6"/>
  <c r="AC85" i="6"/>
  <c r="AD85" i="6"/>
  <c r="AE85" i="6"/>
  <c r="AF85" i="6"/>
  <c r="AG85" i="6"/>
  <c r="AH85" i="6"/>
  <c r="AI85" i="6"/>
  <c r="AJ85" i="6"/>
  <c r="AK85" i="6"/>
  <c r="AL85" i="6"/>
  <c r="AM85" i="6"/>
  <c r="AN85" i="6"/>
  <c r="AO85" i="6"/>
  <c r="AP85" i="6"/>
  <c r="AQ85" i="6"/>
  <c r="AR85" i="6"/>
  <c r="AS85" i="6"/>
  <c r="AT85" i="6"/>
  <c r="AU85" i="6"/>
  <c r="AV85" i="6"/>
  <c r="AW85" i="6"/>
  <c r="D69" i="6"/>
  <c r="E69" i="6"/>
  <c r="F69" i="6"/>
  <c r="G69" i="6"/>
  <c r="H69" i="6"/>
  <c r="I69" i="6"/>
  <c r="J69" i="6"/>
  <c r="K69" i="6"/>
  <c r="L69" i="6"/>
  <c r="M69" i="6"/>
  <c r="N69" i="6"/>
  <c r="O69" i="6"/>
  <c r="P69" i="6"/>
  <c r="Q69" i="6"/>
  <c r="R69" i="6"/>
  <c r="S69" i="6"/>
  <c r="T69" i="6"/>
  <c r="U69" i="6"/>
  <c r="V69" i="6"/>
  <c r="W69" i="6"/>
  <c r="X69" i="6"/>
  <c r="Y69" i="6"/>
  <c r="Z69" i="6"/>
  <c r="AA69" i="6"/>
  <c r="AB69" i="6"/>
  <c r="AC69" i="6"/>
  <c r="AD69" i="6"/>
  <c r="AE69" i="6"/>
  <c r="AF69" i="6"/>
  <c r="AG69" i="6"/>
  <c r="AH69" i="6"/>
  <c r="AI69" i="6"/>
  <c r="AJ69" i="6"/>
  <c r="AK69" i="6"/>
  <c r="AL69" i="6"/>
  <c r="AM69" i="6"/>
  <c r="AN69" i="6"/>
  <c r="AO69" i="6"/>
  <c r="AP69" i="6"/>
  <c r="AQ69" i="6"/>
  <c r="AR69" i="6"/>
  <c r="AS69" i="6"/>
  <c r="AT69" i="6"/>
  <c r="AU69" i="6"/>
  <c r="AV69" i="6"/>
  <c r="AW69" i="6"/>
  <c r="D49" i="6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T49" i="6"/>
  <c r="U49" i="6"/>
  <c r="V49" i="6"/>
  <c r="W49" i="6"/>
  <c r="X49" i="6"/>
  <c r="Y49" i="6"/>
  <c r="Z49" i="6"/>
  <c r="AA49" i="6"/>
  <c r="AB49" i="6"/>
  <c r="AC49" i="6"/>
  <c r="AD49" i="6"/>
  <c r="AE49" i="6"/>
  <c r="AF49" i="6"/>
  <c r="AG49" i="6"/>
  <c r="AH49" i="6"/>
  <c r="AI49" i="6"/>
  <c r="AJ49" i="6"/>
  <c r="AK49" i="6"/>
  <c r="AL49" i="6"/>
  <c r="AM49" i="6"/>
  <c r="AN49" i="6"/>
  <c r="AO49" i="6"/>
  <c r="AP49" i="6"/>
  <c r="AQ49" i="6"/>
  <c r="AR49" i="6"/>
  <c r="AS49" i="6"/>
  <c r="AT49" i="6"/>
  <c r="AU49" i="6"/>
  <c r="AV49" i="6"/>
  <c r="AW49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Y29" i="6"/>
  <c r="Z29" i="6"/>
  <c r="AA29" i="6"/>
  <c r="AB29" i="6"/>
  <c r="AC29" i="6"/>
  <c r="AD29" i="6"/>
  <c r="AE29" i="6"/>
  <c r="AF29" i="6"/>
  <c r="AG29" i="6"/>
  <c r="AH29" i="6"/>
  <c r="AI29" i="6"/>
  <c r="AJ29" i="6"/>
  <c r="AK29" i="6"/>
  <c r="AL29" i="6"/>
  <c r="AM29" i="6"/>
  <c r="AN29" i="6"/>
  <c r="AO29" i="6"/>
  <c r="AP29" i="6"/>
  <c r="AQ29" i="6"/>
  <c r="AR29" i="6"/>
  <c r="AS29" i="6"/>
  <c r="AT29" i="6"/>
  <c r="AU29" i="6"/>
  <c r="AV29" i="6"/>
  <c r="AW29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Z15" i="6"/>
  <c r="AA15" i="6"/>
  <c r="AB15" i="6"/>
  <c r="AC15" i="6"/>
  <c r="AD15" i="6"/>
  <c r="AE15" i="6"/>
  <c r="AF15" i="6"/>
  <c r="AG15" i="6"/>
  <c r="AH15" i="6"/>
  <c r="AI15" i="6"/>
  <c r="AJ15" i="6"/>
  <c r="AK15" i="6"/>
  <c r="AL15" i="6"/>
  <c r="AM15" i="6"/>
  <c r="AN15" i="6"/>
  <c r="AO15" i="6"/>
  <c r="AP15" i="6"/>
  <c r="AQ15" i="6"/>
  <c r="AR15" i="6"/>
  <c r="AS15" i="6"/>
  <c r="AT15" i="6"/>
  <c r="AU15" i="6"/>
  <c r="AV15" i="6"/>
  <c r="AW1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AO5" i="6"/>
  <c r="AP5" i="6"/>
  <c r="AQ5" i="6"/>
  <c r="AR5" i="6"/>
  <c r="AS5" i="6"/>
  <c r="AT5" i="6"/>
  <c r="AU5" i="6"/>
  <c r="AV5" i="6"/>
  <c r="AW5" i="6"/>
  <c r="G3" i="6" l="1"/>
  <c r="X3" i="6" l="1"/>
  <c r="AG3" i="6"/>
  <c r="AH3" i="6"/>
  <c r="O3" i="6"/>
  <c r="L3" i="6" l="1"/>
  <c r="J3" i="6"/>
  <c r="Y3" i="6"/>
  <c r="AI3" i="6"/>
  <c r="AV3" i="6"/>
  <c r="F3" i="6"/>
  <c r="AW3" i="6"/>
  <c r="AS3" i="6" l="1"/>
  <c r="M3" i="6"/>
  <c r="AQ3" i="6"/>
  <c r="AF3" i="6"/>
  <c r="AJ3" i="6"/>
  <c r="AU3" i="6"/>
  <c r="AD3" i="6"/>
  <c r="K3" i="6"/>
  <c r="AT3" i="6"/>
  <c r="AE3" i="6"/>
  <c r="AO3" i="6"/>
  <c r="AL3" i="6"/>
  <c r="AN3" i="6"/>
  <c r="V3" i="6"/>
  <c r="AK3" i="6"/>
  <c r="S3" i="6"/>
  <c r="I3" i="6"/>
  <c r="AR3" i="6"/>
  <c r="AP3" i="6"/>
  <c r="H3" i="6"/>
  <c r="AX26" i="6"/>
  <c r="AX27" i="6"/>
  <c r="AX28" i="6"/>
  <c r="AX30" i="6"/>
  <c r="AX31" i="6"/>
  <c r="AX32" i="6"/>
  <c r="AX33" i="6"/>
  <c r="AX34" i="6"/>
  <c r="AX35" i="6"/>
  <c r="AX36" i="6"/>
  <c r="AX37" i="6"/>
  <c r="AX38" i="6"/>
  <c r="AX39" i="6"/>
  <c r="AX40" i="6"/>
  <c r="AX41" i="6"/>
  <c r="AX42" i="6"/>
  <c r="AX43" i="6"/>
  <c r="AX44" i="6"/>
  <c r="AX45" i="6"/>
  <c r="AX46" i="6"/>
  <c r="AX47" i="6"/>
  <c r="AX48" i="6"/>
  <c r="AX50" i="6"/>
  <c r="AX51" i="6"/>
  <c r="AX52" i="6"/>
  <c r="AX53" i="6"/>
  <c r="AX54" i="6"/>
  <c r="AX55" i="6"/>
  <c r="AX56" i="6"/>
  <c r="AX57" i="6"/>
  <c r="AX58" i="6"/>
  <c r="AX59" i="6"/>
  <c r="AX60" i="6"/>
  <c r="AX61" i="6"/>
  <c r="AX62" i="6"/>
  <c r="AX63" i="6"/>
  <c r="AX64" i="6"/>
  <c r="AX65" i="6"/>
  <c r="AX66" i="6"/>
  <c r="AX67" i="6"/>
  <c r="AX68" i="6"/>
  <c r="AX70" i="6"/>
  <c r="AX71" i="6"/>
  <c r="AX72" i="6"/>
  <c r="AX73" i="6"/>
  <c r="AX74" i="6"/>
  <c r="AX75" i="6"/>
  <c r="AX76" i="6"/>
  <c r="AX77" i="6"/>
  <c r="AX78" i="6"/>
  <c r="AX79" i="6"/>
  <c r="AX80" i="6"/>
  <c r="AX81" i="6"/>
  <c r="AX82" i="6"/>
  <c r="AX83" i="6"/>
  <c r="AX84" i="6"/>
  <c r="AX86" i="6"/>
  <c r="AX87" i="6"/>
  <c r="AX88" i="6"/>
  <c r="AX89" i="6"/>
  <c r="AX90" i="6"/>
  <c r="AX91" i="6"/>
  <c r="AX92" i="6"/>
  <c r="AX93" i="6"/>
  <c r="AX94" i="6"/>
  <c r="AX95" i="6"/>
  <c r="AX96" i="6"/>
  <c r="AX97" i="6"/>
  <c r="AX98" i="6"/>
  <c r="AX99" i="6"/>
  <c r="AX100" i="6"/>
  <c r="AX101" i="6"/>
  <c r="AX102" i="6"/>
  <c r="AX103" i="6"/>
  <c r="AX104" i="6"/>
  <c r="AX105" i="6"/>
  <c r="AX106" i="6"/>
  <c r="AX107" i="6"/>
  <c r="AX108" i="6"/>
  <c r="AX109" i="6"/>
  <c r="AX110" i="6"/>
  <c r="AX111" i="6"/>
  <c r="AX112" i="6"/>
  <c r="AX113" i="6"/>
  <c r="AX114" i="6"/>
  <c r="AX115" i="6"/>
  <c r="AX117" i="6"/>
  <c r="AX118" i="6"/>
  <c r="AX119" i="6"/>
  <c r="AX120" i="6"/>
  <c r="AX121" i="6"/>
  <c r="AX122" i="6"/>
  <c r="AX123" i="6"/>
  <c r="AX124" i="6"/>
  <c r="AX4" i="6"/>
  <c r="AX6" i="6"/>
  <c r="AX7" i="6"/>
  <c r="AX8" i="6"/>
  <c r="AX9" i="6"/>
  <c r="AX10" i="6"/>
  <c r="AX11" i="6"/>
  <c r="AX12" i="6"/>
  <c r="AX13" i="6"/>
  <c r="AX14" i="6"/>
  <c r="AX16" i="6"/>
  <c r="AX17" i="6"/>
  <c r="AX18" i="6"/>
  <c r="AX19" i="6"/>
  <c r="AX20" i="6"/>
  <c r="AX21" i="6"/>
  <c r="AX22" i="6"/>
  <c r="AX23" i="6"/>
  <c r="AX24" i="6"/>
  <c r="AX25" i="6"/>
  <c r="AX125" i="6" l="1"/>
  <c r="A125" i="6"/>
  <c r="A3" i="6"/>
  <c r="C15" i="6" l="1"/>
  <c r="C125" i="6"/>
  <c r="C5" i="6"/>
  <c r="C116" i="6"/>
  <c r="C85" i="6"/>
  <c r="C69" i="6"/>
  <c r="C49" i="6"/>
  <c r="C29" i="6"/>
  <c r="AM3" i="6" l="1"/>
  <c r="U3" i="6"/>
  <c r="W3" i="6"/>
  <c r="R3" i="6"/>
  <c r="AC3" i="6"/>
  <c r="D3" i="6"/>
  <c r="N3" i="6"/>
  <c r="C3" i="6"/>
  <c r="AX49" i="6"/>
  <c r="AX85" i="6"/>
  <c r="AX5" i="6"/>
  <c r="P3" i="6"/>
  <c r="AX29" i="6"/>
  <c r="AX69" i="6"/>
  <c r="AX116" i="6"/>
  <c r="AX15" i="6"/>
  <c r="Q3" i="6"/>
  <c r="AB3" i="6"/>
  <c r="AA3" i="6"/>
  <c r="Z3" i="6"/>
  <c r="E3" i="6"/>
  <c r="T3" i="6"/>
  <c r="AX3" i="6" l="1"/>
</calcChain>
</file>

<file path=xl/sharedStrings.xml><?xml version="1.0" encoding="utf-8"?>
<sst xmlns="http://schemas.openxmlformats.org/spreadsheetml/2006/main" count="178" uniqueCount="178">
  <si>
    <t>МБОУ СШ № 154</t>
  </si>
  <si>
    <t>МБОУ СШ № 7</t>
  </si>
  <si>
    <t>МАОУ СШ № 151</t>
  </si>
  <si>
    <t>МБОУ СШ № 150</t>
  </si>
  <si>
    <t>МБОУ СШ № 141</t>
  </si>
  <si>
    <t>МБОУ СШ № 90</t>
  </si>
  <si>
    <t>МБОУ СШ № 145</t>
  </si>
  <si>
    <t>МБОУ СШ № 149</t>
  </si>
  <si>
    <t>МБОУ СШ № 143</t>
  </si>
  <si>
    <t>МБОУ СШ № 47</t>
  </si>
  <si>
    <t>МБОУ СШ № 4</t>
  </si>
  <si>
    <t>МБОУ СШ № 6</t>
  </si>
  <si>
    <t>МБОУ СШ № 129</t>
  </si>
  <si>
    <t>МБОУ СШ № 82</t>
  </si>
  <si>
    <t>МБОУ СШ № 49</t>
  </si>
  <si>
    <t>МБОУ СШ № 93</t>
  </si>
  <si>
    <t>МБОУ СШ № 46</t>
  </si>
  <si>
    <t>МБОУ СШ № 108</t>
  </si>
  <si>
    <t>МБОУ СШ № 18</t>
  </si>
  <si>
    <t>МБОУ СШ № 134</t>
  </si>
  <si>
    <t>МБОУ СШ № 94</t>
  </si>
  <si>
    <t>МБОУ СШ № 97</t>
  </si>
  <si>
    <t>МБОУ СШ № 98</t>
  </si>
  <si>
    <t>МБОУ СШ № 144</t>
  </si>
  <si>
    <t>МБОУ СШ № 22</t>
  </si>
  <si>
    <t>МБОУ СШ № 99</t>
  </si>
  <si>
    <t>МБОУ СШ № 121</t>
  </si>
  <si>
    <t>МБОУ СШ № 135</t>
  </si>
  <si>
    <t>МБОУ СШ № 42</t>
  </si>
  <si>
    <t>МБОУ СШ № 78</t>
  </si>
  <si>
    <t>МБОУ СШ № 3</t>
  </si>
  <si>
    <t>МБОУ СШ № 24</t>
  </si>
  <si>
    <t>МБОУ СШ № 56</t>
  </si>
  <si>
    <t>МБОУ СШ № 95</t>
  </si>
  <si>
    <t>МБОУ СШ № 65</t>
  </si>
  <si>
    <t>МБОУ СШ № 69</t>
  </si>
  <si>
    <t>МБОУ СШ № 64</t>
  </si>
  <si>
    <t>МБОУ СШ № 88</t>
  </si>
  <si>
    <t>МБОУ СШ № 115</t>
  </si>
  <si>
    <t>МБОУ СШ № 31</t>
  </si>
  <si>
    <t>МБОУ СШ № 85</t>
  </si>
  <si>
    <t>МБОУ СШ № 62</t>
  </si>
  <si>
    <t>МБОУ СШ № 89</t>
  </si>
  <si>
    <t>МБОУ СШ № 5</t>
  </si>
  <si>
    <t>МБОУ СШ № 133</t>
  </si>
  <si>
    <t>МБОУ СШ № 17</t>
  </si>
  <si>
    <t>МБОУ СШ № 63</t>
  </si>
  <si>
    <t>МБОУ СШ № 92</t>
  </si>
  <si>
    <t>МБОУ СШ № 147</t>
  </si>
  <si>
    <t>МБОУ СШ № 51</t>
  </si>
  <si>
    <t>МБОУ СШ № 36</t>
  </si>
  <si>
    <t>МБОУ СШ № 66</t>
  </si>
  <si>
    <t>МБОУ СШ № 34</t>
  </si>
  <si>
    <t>МБОУ СШ № 76</t>
  </si>
  <si>
    <t>МБОУ СШ № 81</t>
  </si>
  <si>
    <t>МБОУ СШ № 45</t>
  </si>
  <si>
    <t>МБОУ СШ № 91</t>
  </si>
  <si>
    <t>МБОУ СШ № 79</t>
  </si>
  <si>
    <t>МБОУ СШ № 30</t>
  </si>
  <si>
    <t>МБОУ СШ № 44</t>
  </si>
  <si>
    <t>МБОУ СШ № 21</t>
  </si>
  <si>
    <t>МБОУ СШ № 53</t>
  </si>
  <si>
    <t>МБОУ СШ № 84</t>
  </si>
  <si>
    <t>МБОУ СШ № 70</t>
  </si>
  <si>
    <t>МБОУ СШ № 19</t>
  </si>
  <si>
    <t>МБОУ СШ № 27</t>
  </si>
  <si>
    <t>МБОУ СШ № 50</t>
  </si>
  <si>
    <t>МБОУ СШ № 13</t>
  </si>
  <si>
    <t>МБОУ СШ № 139</t>
  </si>
  <si>
    <t>МБОУ СШ № 73</t>
  </si>
  <si>
    <t>МБОУ СШ № 39</t>
  </si>
  <si>
    <t>МБОУ СШ № 16</t>
  </si>
  <si>
    <t>МБОУ СШ № 2</t>
  </si>
  <si>
    <t>№</t>
  </si>
  <si>
    <t>Образовательная организация</t>
  </si>
  <si>
    <t>кол-во организаций</t>
  </si>
  <si>
    <t>МАОУ гимназия № 5</t>
  </si>
  <si>
    <t>Железнодорожный район</t>
  </si>
  <si>
    <t>МБОУ прогимн № 131</t>
  </si>
  <si>
    <t>МБОУ гимназия № 8</t>
  </si>
  <si>
    <t>МБОУ гимназия № 9</t>
  </si>
  <si>
    <t>МБОУ лицей № 7</t>
  </si>
  <si>
    <t>МБОУ лицей № 28</t>
  </si>
  <si>
    <t>МБОУ СШ № 12</t>
  </si>
  <si>
    <t>МБОУ СШ № 32</t>
  </si>
  <si>
    <t>МБОУ СШ № 86</t>
  </si>
  <si>
    <t>Кировский район</t>
  </si>
  <si>
    <t>МАОУ гимназия № 4</t>
  </si>
  <si>
    <t>МАОУ гимназия № 6</t>
  </si>
  <si>
    <t>МАОУ гимназия № 10</t>
  </si>
  <si>
    <t>МАОУ лицей № 6</t>
  </si>
  <si>
    <t>МБОУ лицей № 11</t>
  </si>
  <si>
    <t>МБОУ СШ № 8</t>
  </si>
  <si>
    <t>МБОУ СШ № 55</t>
  </si>
  <si>
    <t>Ленинский район</t>
  </si>
  <si>
    <t>МБОУ гимназия № 7</t>
  </si>
  <si>
    <t>МБОУ гимназия № 11</t>
  </si>
  <si>
    <t>МБОУ гимназия № 15</t>
  </si>
  <si>
    <t>МБОУ лицей № 3</t>
  </si>
  <si>
    <t>МБОУ лицей № 12</t>
  </si>
  <si>
    <t>МБОУ СШ № 148</t>
  </si>
  <si>
    <t>Октябрьский район</t>
  </si>
  <si>
    <t>МАОУ гимназия № 1</t>
  </si>
  <si>
    <t>МАОУ гимназия № 3</t>
  </si>
  <si>
    <t>МАОУ гимназия № 13</t>
  </si>
  <si>
    <t>МБОУ лицей № 1</t>
  </si>
  <si>
    <t>МБОУ лицей № 8</t>
  </si>
  <si>
    <t>МБОУ лицей № 10</t>
  </si>
  <si>
    <t>МБОУ Ш-И № 1</t>
  </si>
  <si>
    <t>МБОУ СШ № 72</t>
  </si>
  <si>
    <t>Свердловский район</t>
  </si>
  <si>
    <t>МАОУ гимназия № 14</t>
  </si>
  <si>
    <t>МАОУ лицей № 9</t>
  </si>
  <si>
    <t>МБОУ СШ № 23</t>
  </si>
  <si>
    <t>МБОУ СШ № 137</t>
  </si>
  <si>
    <t>Советский район</t>
  </si>
  <si>
    <t>МБОУ СШ № 1</t>
  </si>
  <si>
    <t>МАОУ СШ № 152</t>
  </si>
  <si>
    <t>Центральный район</t>
  </si>
  <si>
    <t>МБОУ гимназия № 2</t>
  </si>
  <si>
    <t>МБОУ гимназия № 16</t>
  </si>
  <si>
    <t>МБОУ лицей № 2</t>
  </si>
  <si>
    <t>МБОУ СШ № 10</t>
  </si>
  <si>
    <t>МАОУ ОК "Покровский"</t>
  </si>
  <si>
    <t>ИТОГО</t>
  </si>
  <si>
    <t>Используемые технологии воспитания подростков не обеспечивают достижение результатов, соответствующих требованиям ФГОС</t>
  </si>
  <si>
    <t>Отсутствие готовности к нововведениям</t>
  </si>
  <si>
    <t>снижение численности творческих педагогов</t>
  </si>
  <si>
    <t>Расширение трудовых функций педагогической деятельности и усложнение педагогических задач в соответствии с профстандартом</t>
  </si>
  <si>
    <t>НСОТ</t>
  </si>
  <si>
    <t>Неумение анализировать свою деятельность и транслировать свой опыт</t>
  </si>
  <si>
    <t>Низкие показатели качества у ряда учителей</t>
  </si>
  <si>
    <t>Уровень профессионального развития педагогических кадров не позволяет на должном уровне реализовать требования ФГОС</t>
  </si>
  <si>
    <t>Недостаточная эффективность воспитательной деятельности по развитию инициативы и гражданской ответственности обучающихся</t>
  </si>
  <si>
    <t xml:space="preserve"> Педагоги не умеют эффективно работать с учащимися «группы риска», а также с инофонами</t>
  </si>
  <si>
    <t>нехватка кадров</t>
  </si>
  <si>
    <t>Растущая нагрузка в школе, рост объема отчетности и организационной работы.</t>
  </si>
  <si>
    <t>Преобладание репродуктивных форм организации учебной деятельности учащихся, не способствующих раскрытию индивидуальности и творческого потенциала личности</t>
  </si>
  <si>
    <t xml:space="preserve"> Недостаточное владение современными педагогическим технологиями (такими как обучение в сотрудничестве, метод проектов, технология развития критического мышления и др.), умениями прогнозировать ход и результаты обучения</t>
  </si>
  <si>
    <t>Большинство педагогов не ориентируются на уровень сформированности информационной компетентности подростков, что является одной из причин понижения мотивации обучения учащихся среднего звена</t>
  </si>
  <si>
    <t>Использование педагогами методических приемов и технологий при организации учебного процесса, но не умение их модифицировать, разрабатывать свою собственную педагогическую технологию.</t>
  </si>
  <si>
    <t>Педагоги не умеют  управлять своим поведением: владеть своим организмом (управление эмоциями, настроением ,мимика, пантомимика, снятие психического напряжения, создание творческого самочувствия)</t>
  </si>
  <si>
    <t>Ориентирование учителя на среднего ученика</t>
  </si>
  <si>
    <t xml:space="preserve">отсутствие согласованности преемственности </t>
  </si>
  <si>
    <t>Имеющийся в арсенале педагогов аналитический инструментарий не обеспечивает осуществление мониторинга включенности каждого ученика в образовательную деятельности</t>
  </si>
  <si>
    <t xml:space="preserve">Низкая плотность симмелианских связей, а также уровень доверия низкий в педколлективе. </t>
  </si>
  <si>
    <t>Владение методами и  формами работы с детьми ОВЗ на низком уровне, либо вообще отсутвуют</t>
  </si>
  <si>
    <t>Преобладание классических подходов при формировании ВСОКО</t>
  </si>
  <si>
    <t xml:space="preserve"> Нежелание учителей перестраивать давно устоявшуюся систему</t>
  </si>
  <si>
    <t>Аналитические компетенции учителей не позволяют осуществлять мониторинг метапредметных умений, отсутствие инструментария</t>
  </si>
  <si>
    <t>Уровень владения учителей технологиями организации учебно-исследовательской, проектной деятельности не обеспечивает достижение образовательных результатов ФГОС</t>
  </si>
  <si>
    <t>Компетенции учителей недостаточны для учащихся с  особыми образовательными потребностями ( одаренные, мотивированные), с проблемами развития и воспитания</t>
  </si>
  <si>
    <t>Недостаточный уровень системного самообразования педагогов, низкая мотивация к проектированию собственного профессионального развития</t>
  </si>
  <si>
    <t xml:space="preserve"> профессиональное выгорание( эмоциональног выгорание)</t>
  </si>
  <si>
    <t>Учителя не  используют активные формы и методы обучения</t>
  </si>
  <si>
    <t>внешние курсы не решают проблем педагогов( учителя не применяют на практике), формальный подход учителей к выбору курсов</t>
  </si>
  <si>
    <t>Молодые учителя( методически не подготовлены,  целеполагание отсутствие, опыт небольшой)</t>
  </si>
  <si>
    <t>Непринятие новых технологий педагогами</t>
  </si>
  <si>
    <t>Недостаточны компетентны по планированию и оцениванию образовательных результатов</t>
  </si>
  <si>
    <t>Не используют разнообразные средства, методы, формы работы</t>
  </si>
  <si>
    <t>Нет выстроенной системы  работы " учитель-родитель"</t>
  </si>
  <si>
    <t>Мониторинг личностных результатов недостаточен, нет инструментария</t>
  </si>
  <si>
    <t>Обучающиеся</t>
  </si>
  <si>
    <t>Среда</t>
  </si>
  <si>
    <t>Слабое владение педагогами школы интерактивных форм обучения, в том числе on-line сервисов, для формирования метапредметных умений у школьников</t>
  </si>
  <si>
    <t>Необходима комфортная  образовательная среда для всех участников образовательного процесса</t>
  </si>
  <si>
    <t>Кадры</t>
  </si>
  <si>
    <t>завышенная самооценка педагогами своей профессиональной компетентности</t>
  </si>
  <si>
    <t>Невозможность педагогов школы в достаточном количестве посещать очные семинары, заседания методических объединений, конференции, форумы, открытые мероприятия( причины-двухсменное обучение, нежелание)</t>
  </si>
  <si>
    <t>Недостаточный уровень педагогов для профильного обучения, имеющиеся компетенции не дают детям осуществить правильный выбор профиля, низкий уровень для ведения научно-исслед. работы</t>
  </si>
  <si>
    <t>Снижение уровня качества образования школьников по предметам естественно-математического цикла</t>
  </si>
  <si>
    <t xml:space="preserve">Противоречии подготовка к ЕГЭ или работа в рамках системно-де подхода </t>
  </si>
  <si>
    <t xml:space="preserve">Проведение метапредметных недель с  результато-ориентированные (компетентностно-ориентированные) заданиями на предметном материале, но они не встраиваются в уроки </t>
  </si>
  <si>
    <t>Технологии</t>
  </si>
  <si>
    <t>Недостаточно высокий процент числа учителей, занятых в реализации социальных, исследовательских, учебных и творческих проектов. Формальный подход к ведению портфолио обучающегося (отсутствие публичной защиты, презентации и т.п.)</t>
  </si>
  <si>
    <t xml:space="preserve"> В коллективе имеется фрагментарное использование критериального оценивания деятельности обучающихся в соответствии с требованиями ФГОС.  Отсутствие системного внедрения формирующего оценивания.</t>
  </si>
  <si>
    <t>Другое</t>
  </si>
  <si>
    <t>Образовательные результаты и оценивание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</si>
</sst>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/>
    <xf numFmtId="0" fontId="2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5" xfId="0" applyFont="1" applyFill="1" applyBorder="1" applyAlignment="1">
      <alignment horizontal="left"/>
    </xf>
    <xf numFmtId="0" fontId="2" fillId="2" borderId="13" xfId="0" applyFont="1" applyFill="1" applyBorder="1"/>
    <xf numFmtId="0" fontId="8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textRotation="90" wrapText="1"/>
    </xf>
    <xf numFmtId="0" fontId="3" fillId="2" borderId="1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3" fillId="2" borderId="1" xfId="0" applyFont="1" applyFill="1" applyBorder="1"/>
    <xf numFmtId="0" fontId="3" fillId="2" borderId="6" xfId="0" applyFont="1" applyFill="1" applyBorder="1"/>
    <xf numFmtId="0" fontId="3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0" xfId="0" applyFont="1" applyFill="1" applyBorder="1"/>
    <xf numFmtId="0" fontId="3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/>
    <xf numFmtId="0" fontId="8" fillId="2" borderId="15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0" fillId="2" borderId="17" xfId="0" applyFill="1" applyBorder="1" applyAlignment="1"/>
    <xf numFmtId="0" fontId="0" fillId="2" borderId="16" xfId="0" applyFill="1" applyBorder="1" applyAlignment="1"/>
    <xf numFmtId="0" fontId="7" fillId="2" borderId="17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154"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3ABA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2"/>
  <sheetViews>
    <sheetView tabSelected="1" zoomScale="66" zoomScaleNormal="66" workbookViewId="0">
      <pane ySplit="3" topLeftCell="A4" activePane="bottomLeft" state="frozen"/>
      <selection pane="bottomLeft" activeCell="AX125" sqref="AX125"/>
    </sheetView>
  </sheetViews>
  <sheetFormatPr defaultRowHeight="15" x14ac:dyDescent="0.25"/>
  <cols>
    <col min="1" max="1" width="5.7109375" style="5" customWidth="1"/>
    <col min="2" max="2" width="23" style="5" customWidth="1"/>
    <col min="3" max="50" width="10.7109375" style="5" customWidth="1"/>
    <col min="51" max="16384" width="9.140625" style="5"/>
  </cols>
  <sheetData>
    <row r="1" spans="1:50" s="7" customFormat="1" x14ac:dyDescent="0.25">
      <c r="C1" s="31" t="s">
        <v>162</v>
      </c>
      <c r="D1" s="32"/>
      <c r="E1" s="32"/>
      <c r="F1" s="32"/>
      <c r="G1" s="28" t="s">
        <v>177</v>
      </c>
      <c r="H1" s="33"/>
      <c r="I1" s="33"/>
      <c r="J1" s="33"/>
      <c r="K1" s="33"/>
      <c r="L1" s="33"/>
      <c r="M1" s="33"/>
      <c r="N1" s="33"/>
      <c r="O1" s="34"/>
      <c r="P1" s="8" t="s">
        <v>163</v>
      </c>
      <c r="Q1" s="28" t="s">
        <v>173</v>
      </c>
      <c r="R1" s="29"/>
      <c r="S1" s="29"/>
      <c r="T1" s="29"/>
      <c r="U1" s="29"/>
      <c r="V1" s="29"/>
      <c r="W1" s="29"/>
      <c r="X1" s="29"/>
      <c r="Y1" s="29"/>
      <c r="Z1" s="30"/>
      <c r="AA1" s="28" t="s">
        <v>166</v>
      </c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6"/>
      <c r="AP1" s="28" t="s">
        <v>176</v>
      </c>
      <c r="AQ1" s="29"/>
      <c r="AR1" s="29"/>
      <c r="AS1" s="29"/>
      <c r="AT1" s="29"/>
      <c r="AU1" s="29"/>
      <c r="AV1" s="29"/>
      <c r="AW1" s="30"/>
    </row>
    <row r="2" spans="1:50" s="7" customFormat="1" ht="96" customHeight="1" x14ac:dyDescent="0.25">
      <c r="A2" s="9" t="s">
        <v>73</v>
      </c>
      <c r="B2" s="10" t="s">
        <v>74</v>
      </c>
      <c r="C2" s="11" t="s">
        <v>142</v>
      </c>
      <c r="D2" s="11" t="s">
        <v>146</v>
      </c>
      <c r="E2" s="11" t="s">
        <v>151</v>
      </c>
      <c r="F2" s="11" t="s">
        <v>134</v>
      </c>
      <c r="G2" s="11" t="s">
        <v>149</v>
      </c>
      <c r="H2" s="11" t="s">
        <v>158</v>
      </c>
      <c r="I2" s="11" t="s">
        <v>161</v>
      </c>
      <c r="J2" s="11" t="s">
        <v>144</v>
      </c>
      <c r="K2" s="11" t="s">
        <v>174</v>
      </c>
      <c r="L2" s="11" t="s">
        <v>164</v>
      </c>
      <c r="M2" s="11" t="s">
        <v>175</v>
      </c>
      <c r="N2" s="11" t="s">
        <v>147</v>
      </c>
      <c r="O2" s="11" t="s">
        <v>139</v>
      </c>
      <c r="P2" s="11" t="s">
        <v>165</v>
      </c>
      <c r="Q2" s="11" t="s">
        <v>148</v>
      </c>
      <c r="R2" s="11" t="s">
        <v>126</v>
      </c>
      <c r="S2" s="11" t="s">
        <v>157</v>
      </c>
      <c r="T2" s="11" t="s">
        <v>150</v>
      </c>
      <c r="U2" s="11" t="s">
        <v>138</v>
      </c>
      <c r="V2" s="11" t="s">
        <v>159</v>
      </c>
      <c r="W2" s="11" t="s">
        <v>154</v>
      </c>
      <c r="X2" s="11" t="s">
        <v>140</v>
      </c>
      <c r="Y2" s="11" t="s">
        <v>137</v>
      </c>
      <c r="Z2" s="11" t="s">
        <v>125</v>
      </c>
      <c r="AA2" s="11" t="s">
        <v>152</v>
      </c>
      <c r="AB2" s="11" t="s">
        <v>153</v>
      </c>
      <c r="AC2" s="11" t="s">
        <v>155</v>
      </c>
      <c r="AD2" s="11" t="s">
        <v>130</v>
      </c>
      <c r="AE2" s="11" t="s">
        <v>131</v>
      </c>
      <c r="AF2" s="11" t="s">
        <v>132</v>
      </c>
      <c r="AG2" s="11" t="s">
        <v>141</v>
      </c>
      <c r="AH2" s="11" t="s">
        <v>167</v>
      </c>
      <c r="AI2" s="11" t="s">
        <v>135</v>
      </c>
      <c r="AJ2" s="11" t="s">
        <v>168</v>
      </c>
      <c r="AK2" s="11" t="s">
        <v>127</v>
      </c>
      <c r="AL2" s="11" t="s">
        <v>145</v>
      </c>
      <c r="AM2" s="11" t="s">
        <v>156</v>
      </c>
      <c r="AN2" s="11" t="s">
        <v>128</v>
      </c>
      <c r="AO2" s="11" t="s">
        <v>129</v>
      </c>
      <c r="AP2" s="11" t="s">
        <v>160</v>
      </c>
      <c r="AQ2" s="11" t="s">
        <v>133</v>
      </c>
      <c r="AR2" s="11" t="s">
        <v>169</v>
      </c>
      <c r="AS2" s="11" t="s">
        <v>170</v>
      </c>
      <c r="AT2" s="11" t="s">
        <v>143</v>
      </c>
      <c r="AU2" s="11" t="s">
        <v>171</v>
      </c>
      <c r="AV2" s="11" t="s">
        <v>172</v>
      </c>
      <c r="AW2" s="11" t="s">
        <v>136</v>
      </c>
      <c r="AX2" s="11" t="s">
        <v>124</v>
      </c>
    </row>
    <row r="3" spans="1:50" ht="16.5" customHeight="1" thickBot="1" x14ac:dyDescent="0.3">
      <c r="A3" s="12">
        <f>A4+A14+A28+A48+A68+A84+A115+A124</f>
        <v>114</v>
      </c>
      <c r="B3" s="13" t="s">
        <v>75</v>
      </c>
      <c r="C3" s="14">
        <f t="shared" ref="C3:AR3" si="0">C4+C5+C15+C29+C49+C69+C85+C116</f>
        <v>2</v>
      </c>
      <c r="D3" s="14">
        <f t="shared" si="0"/>
        <v>23</v>
      </c>
      <c r="E3" s="14">
        <f>E4+E5+E15+E29+E49+E69+E85+E116</f>
        <v>14</v>
      </c>
      <c r="F3" s="14">
        <f>F4+F5+F15+F29+F49+F69+F85+F116</f>
        <v>1</v>
      </c>
      <c r="G3" s="14">
        <f t="shared" si="0"/>
        <v>30</v>
      </c>
      <c r="H3" s="14">
        <f>H4+H5+H15+H29+H49+H69+H85+H116</f>
        <v>10</v>
      </c>
      <c r="I3" s="14">
        <f>I4+I5+I15+I29+I49+I69+I85+I116</f>
        <v>8</v>
      </c>
      <c r="J3" s="14">
        <f t="shared" ref="J3" si="1">J4+J5+J15+J29+J49+J69+J85+J116</f>
        <v>2</v>
      </c>
      <c r="K3" s="14">
        <f>K4+K5+K15+K29+K49+K69+K85+K116</f>
        <v>1</v>
      </c>
      <c r="L3" s="14">
        <f>L4+L5+L15+L29+L49+L69+L85+L116</f>
        <v>2</v>
      </c>
      <c r="M3" s="14">
        <f t="shared" ref="M3" si="2">M4+M5+M15+M29+M49+M69+M85+M116</f>
        <v>2</v>
      </c>
      <c r="N3" s="14">
        <f>N4+N5+N15+N29+N49+N69+N85+N116</f>
        <v>1</v>
      </c>
      <c r="O3" s="14">
        <f t="shared" ref="O3" si="3">O4+O5+O15+O29+O49+O69+O85+O116</f>
        <v>1</v>
      </c>
      <c r="P3" s="14">
        <f t="shared" si="0"/>
        <v>2</v>
      </c>
      <c r="Q3" s="14">
        <f t="shared" si="0"/>
        <v>4</v>
      </c>
      <c r="R3" s="14">
        <f>R4+R5+R15+R29+R49+R69+R85+R116</f>
        <v>3</v>
      </c>
      <c r="S3" s="14">
        <f>S4+S5+S15+S29+S49+S69+S85+S116</f>
        <v>2</v>
      </c>
      <c r="T3" s="14">
        <f t="shared" si="0"/>
        <v>13</v>
      </c>
      <c r="U3" s="14">
        <f>U4+U5+U15+U29+U49+U69+U85+U116</f>
        <v>2</v>
      </c>
      <c r="V3" s="14">
        <f>V4+V5+V15+V29+V49+V69+V85+V116</f>
        <v>1</v>
      </c>
      <c r="W3" s="14">
        <f>W4+W5+W15+W29+W49+W69+W85+W116</f>
        <v>9</v>
      </c>
      <c r="X3" s="14">
        <f t="shared" ref="X3" si="4">X4+X5+X15+X29+X49+X69+X85+X116</f>
        <v>1</v>
      </c>
      <c r="Y3" s="14">
        <f>Y4+Y5+Y15+Y29+Y49+Y69+Y85+Y116</f>
        <v>3</v>
      </c>
      <c r="Z3" s="14">
        <f t="shared" si="0"/>
        <v>4</v>
      </c>
      <c r="AA3" s="14">
        <f t="shared" si="0"/>
        <v>11</v>
      </c>
      <c r="AB3" s="14">
        <f t="shared" si="0"/>
        <v>4</v>
      </c>
      <c r="AC3" s="14">
        <f t="shared" ref="AC3:AO3" si="5">AC4+AC5+AC15+AC29+AC49+AC69+AC85+AC116</f>
        <v>6</v>
      </c>
      <c r="AD3" s="14">
        <f t="shared" si="5"/>
        <v>7</v>
      </c>
      <c r="AE3" s="14">
        <f t="shared" si="5"/>
        <v>1</v>
      </c>
      <c r="AF3" s="14">
        <f t="shared" si="5"/>
        <v>1</v>
      </c>
      <c r="AG3" s="14">
        <f t="shared" si="5"/>
        <v>1</v>
      </c>
      <c r="AH3" s="14">
        <f t="shared" si="5"/>
        <v>1</v>
      </c>
      <c r="AI3" s="14">
        <f t="shared" si="5"/>
        <v>1</v>
      </c>
      <c r="AJ3" s="14">
        <f t="shared" si="5"/>
        <v>3</v>
      </c>
      <c r="AK3" s="14">
        <f t="shared" si="5"/>
        <v>1</v>
      </c>
      <c r="AL3" s="14">
        <f t="shared" si="5"/>
        <v>1</v>
      </c>
      <c r="AM3" s="14">
        <f t="shared" si="5"/>
        <v>6</v>
      </c>
      <c r="AN3" s="14">
        <f t="shared" si="5"/>
        <v>2</v>
      </c>
      <c r="AO3" s="14">
        <f t="shared" si="5"/>
        <v>0</v>
      </c>
      <c r="AP3" s="14">
        <f t="shared" si="0"/>
        <v>4</v>
      </c>
      <c r="AQ3" s="14">
        <f t="shared" ref="AQ3" si="6">AQ4+AQ5+AQ15+AQ29+AQ49+AQ69+AQ85+AQ116</f>
        <v>1</v>
      </c>
      <c r="AR3" s="14">
        <f t="shared" si="0"/>
        <v>3</v>
      </c>
      <c r="AS3" s="14">
        <f>AS4+AS5+AS15+AS29+AS49+AS69+AS85+AS116</f>
        <v>1</v>
      </c>
      <c r="AT3" s="14">
        <f t="shared" ref="AT3" si="7">AT4+AT5+AT15+AT29+AT49+AT69+AT85+AT116</f>
        <v>4</v>
      </c>
      <c r="AU3" s="14">
        <f t="shared" ref="AU3:AW3" si="8">AU4+AU5+AU15+AU29+AU49+AU69+AU85+AU116</f>
        <v>2</v>
      </c>
      <c r="AV3" s="14">
        <f t="shared" ref="AV3" si="9">AV4+AV5+AV15+AV29+AV49+AV69+AV85+AV116</f>
        <v>1</v>
      </c>
      <c r="AW3" s="14">
        <f t="shared" si="8"/>
        <v>2</v>
      </c>
      <c r="AX3" s="14">
        <f t="shared" ref="AX3:AX34" si="10">SUM(C3:AW3)</f>
        <v>205</v>
      </c>
    </row>
    <row r="4" spans="1:50" ht="15" customHeight="1" thickBot="1" x14ac:dyDescent="0.3">
      <c r="A4" s="15">
        <v>1</v>
      </c>
      <c r="B4" s="16" t="s">
        <v>76</v>
      </c>
      <c r="C4" s="3"/>
      <c r="D4" s="3"/>
      <c r="E4" s="3"/>
      <c r="F4" s="3"/>
      <c r="G4" s="3"/>
      <c r="H4" s="3">
        <v>1</v>
      </c>
      <c r="I4" s="3"/>
      <c r="J4" s="3"/>
      <c r="K4" s="3"/>
      <c r="L4" s="3"/>
      <c r="M4" s="3"/>
      <c r="N4" s="3"/>
      <c r="O4" s="3"/>
      <c r="P4" s="17"/>
      <c r="Q4" s="3"/>
      <c r="R4" s="17"/>
      <c r="S4" s="3"/>
      <c r="T4" s="3"/>
      <c r="U4" s="3"/>
      <c r="V4" s="3"/>
      <c r="W4" s="3"/>
      <c r="X4" s="3"/>
      <c r="Y4" s="3"/>
      <c r="Z4" s="3"/>
      <c r="AA4" s="3"/>
      <c r="AB4" s="3"/>
      <c r="AC4" s="17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4">
        <f t="shared" si="10"/>
        <v>1</v>
      </c>
    </row>
    <row r="5" spans="1:50" ht="15.75" thickBot="1" x14ac:dyDescent="0.3">
      <c r="A5" s="18" t="s">
        <v>77</v>
      </c>
      <c r="B5" s="19"/>
      <c r="C5" s="20">
        <f t="shared" ref="C5:AW5" si="11">SUM(C6:C14)</f>
        <v>1</v>
      </c>
      <c r="D5" s="20">
        <f t="shared" si="11"/>
        <v>2</v>
      </c>
      <c r="E5" s="20">
        <f t="shared" si="11"/>
        <v>1</v>
      </c>
      <c r="F5" s="20">
        <f t="shared" si="11"/>
        <v>0</v>
      </c>
      <c r="G5" s="20">
        <f t="shared" si="11"/>
        <v>4</v>
      </c>
      <c r="H5" s="20">
        <f t="shared" si="11"/>
        <v>0</v>
      </c>
      <c r="I5" s="20">
        <f t="shared" si="11"/>
        <v>1</v>
      </c>
      <c r="J5" s="20">
        <f t="shared" si="11"/>
        <v>0</v>
      </c>
      <c r="K5" s="20">
        <f t="shared" si="11"/>
        <v>0</v>
      </c>
      <c r="L5" s="20">
        <f t="shared" si="11"/>
        <v>0</v>
      </c>
      <c r="M5" s="20">
        <f t="shared" si="11"/>
        <v>0</v>
      </c>
      <c r="N5" s="20">
        <f t="shared" si="11"/>
        <v>1</v>
      </c>
      <c r="O5" s="20">
        <f t="shared" si="11"/>
        <v>0</v>
      </c>
      <c r="P5" s="20">
        <f t="shared" si="11"/>
        <v>1</v>
      </c>
      <c r="Q5" s="20">
        <f t="shared" si="11"/>
        <v>1</v>
      </c>
      <c r="R5" s="20">
        <f t="shared" si="11"/>
        <v>0</v>
      </c>
      <c r="S5" s="20">
        <f t="shared" si="11"/>
        <v>1</v>
      </c>
      <c r="T5" s="20">
        <f t="shared" si="11"/>
        <v>3</v>
      </c>
      <c r="U5" s="20">
        <f t="shared" si="11"/>
        <v>0</v>
      </c>
      <c r="V5" s="20">
        <f t="shared" si="11"/>
        <v>0</v>
      </c>
      <c r="W5" s="20">
        <f t="shared" si="11"/>
        <v>0</v>
      </c>
      <c r="X5" s="20">
        <f t="shared" si="11"/>
        <v>0</v>
      </c>
      <c r="Y5" s="20">
        <f t="shared" si="11"/>
        <v>0</v>
      </c>
      <c r="Z5" s="20">
        <f t="shared" si="11"/>
        <v>1</v>
      </c>
      <c r="AA5" s="20">
        <f t="shared" si="11"/>
        <v>0</v>
      </c>
      <c r="AB5" s="20">
        <f t="shared" si="11"/>
        <v>0</v>
      </c>
      <c r="AC5" s="20">
        <f t="shared" si="11"/>
        <v>0</v>
      </c>
      <c r="AD5" s="20">
        <f t="shared" si="11"/>
        <v>0</v>
      </c>
      <c r="AE5" s="20">
        <f t="shared" si="11"/>
        <v>0</v>
      </c>
      <c r="AF5" s="20">
        <f t="shared" si="11"/>
        <v>0</v>
      </c>
      <c r="AG5" s="20">
        <f t="shared" si="11"/>
        <v>0</v>
      </c>
      <c r="AH5" s="20">
        <f t="shared" si="11"/>
        <v>0</v>
      </c>
      <c r="AI5" s="20">
        <f t="shared" si="11"/>
        <v>0</v>
      </c>
      <c r="AJ5" s="20">
        <f t="shared" si="11"/>
        <v>0</v>
      </c>
      <c r="AK5" s="20">
        <f t="shared" si="11"/>
        <v>0</v>
      </c>
      <c r="AL5" s="20">
        <f t="shared" si="11"/>
        <v>0</v>
      </c>
      <c r="AM5" s="20">
        <f t="shared" si="11"/>
        <v>0</v>
      </c>
      <c r="AN5" s="20">
        <f t="shared" si="11"/>
        <v>0</v>
      </c>
      <c r="AO5" s="20">
        <f t="shared" si="11"/>
        <v>0</v>
      </c>
      <c r="AP5" s="20">
        <f t="shared" si="11"/>
        <v>0</v>
      </c>
      <c r="AQ5" s="20">
        <f t="shared" si="11"/>
        <v>0</v>
      </c>
      <c r="AR5" s="20">
        <f t="shared" si="11"/>
        <v>0</v>
      </c>
      <c r="AS5" s="20">
        <f t="shared" si="11"/>
        <v>0</v>
      </c>
      <c r="AT5" s="20">
        <f t="shared" si="11"/>
        <v>0</v>
      </c>
      <c r="AU5" s="20">
        <f t="shared" si="11"/>
        <v>0</v>
      </c>
      <c r="AV5" s="20">
        <f t="shared" si="11"/>
        <v>0</v>
      </c>
      <c r="AW5" s="20">
        <f t="shared" si="11"/>
        <v>0</v>
      </c>
      <c r="AX5" s="4">
        <f t="shared" si="10"/>
        <v>17</v>
      </c>
    </row>
    <row r="6" spans="1:50" ht="15.75" thickBot="1" x14ac:dyDescent="0.3">
      <c r="A6" s="21">
        <v>1</v>
      </c>
      <c r="B6" s="22" t="s">
        <v>78</v>
      </c>
      <c r="C6" s="3">
        <v>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4">
        <f t="shared" si="10"/>
        <v>1</v>
      </c>
    </row>
    <row r="7" spans="1:50" ht="15.75" thickBot="1" x14ac:dyDescent="0.3">
      <c r="A7" s="21">
        <v>2</v>
      </c>
      <c r="B7" s="2" t="s">
        <v>79</v>
      </c>
      <c r="C7" s="3"/>
      <c r="D7" s="3">
        <v>1</v>
      </c>
      <c r="E7" s="3">
        <v>1</v>
      </c>
      <c r="F7" s="3"/>
      <c r="G7" s="3">
        <v>1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4">
        <f t="shared" si="10"/>
        <v>3</v>
      </c>
    </row>
    <row r="8" spans="1:50" ht="15.75" thickBot="1" x14ac:dyDescent="0.3">
      <c r="A8" s="21">
        <v>3</v>
      </c>
      <c r="B8" s="2" t="s">
        <v>80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4">
        <f t="shared" si="10"/>
        <v>0</v>
      </c>
    </row>
    <row r="9" spans="1:50" ht="15.75" thickBot="1" x14ac:dyDescent="0.3">
      <c r="A9" s="21">
        <v>4</v>
      </c>
      <c r="B9" s="23" t="s">
        <v>81</v>
      </c>
      <c r="C9" s="3"/>
      <c r="D9" s="3"/>
      <c r="E9" s="3"/>
      <c r="F9" s="3"/>
      <c r="G9" s="3">
        <v>1</v>
      </c>
      <c r="H9" s="3"/>
      <c r="I9" s="3"/>
      <c r="J9" s="3"/>
      <c r="K9" s="3"/>
      <c r="L9" s="3"/>
      <c r="M9" s="3"/>
      <c r="N9" s="3"/>
      <c r="O9" s="3"/>
      <c r="P9" s="3">
        <v>1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4">
        <f t="shared" si="10"/>
        <v>2</v>
      </c>
    </row>
    <row r="10" spans="1:50" ht="15.75" thickBot="1" x14ac:dyDescent="0.3">
      <c r="A10" s="21">
        <v>5</v>
      </c>
      <c r="B10" s="2" t="s">
        <v>82</v>
      </c>
      <c r="C10" s="3"/>
      <c r="D10" s="3">
        <v>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>
        <v>1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4">
        <f t="shared" si="10"/>
        <v>2</v>
      </c>
    </row>
    <row r="11" spans="1:50" ht="15.75" thickBot="1" x14ac:dyDescent="0.3">
      <c r="A11" s="21">
        <v>6</v>
      </c>
      <c r="B11" s="2" t="s">
        <v>83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v>1</v>
      </c>
      <c r="O11" s="3"/>
      <c r="P11" s="3"/>
      <c r="Q11" s="3">
        <v>1</v>
      </c>
      <c r="R11" s="3"/>
      <c r="S11" s="3"/>
      <c r="T11" s="3">
        <v>1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4">
        <f t="shared" si="10"/>
        <v>3</v>
      </c>
    </row>
    <row r="12" spans="1:50" ht="15.75" thickBot="1" x14ac:dyDescent="0.3">
      <c r="A12" s="21">
        <v>7</v>
      </c>
      <c r="B12" s="2" t="s">
        <v>64</v>
      </c>
      <c r="C12" s="3"/>
      <c r="D12" s="3"/>
      <c r="E12" s="3"/>
      <c r="F12" s="3"/>
      <c r="G12" s="3">
        <v>1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>
        <v>1</v>
      </c>
      <c r="U12" s="3"/>
      <c r="V12" s="3"/>
      <c r="W12" s="3"/>
      <c r="X12" s="3"/>
      <c r="Y12" s="3"/>
      <c r="Z12" s="3">
        <v>1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4">
        <f t="shared" si="10"/>
        <v>3</v>
      </c>
    </row>
    <row r="13" spans="1:50" ht="15.75" thickBot="1" x14ac:dyDescent="0.3">
      <c r="A13" s="21">
        <v>8</v>
      </c>
      <c r="B13" s="2" t="s">
        <v>84</v>
      </c>
      <c r="C13" s="3"/>
      <c r="D13" s="3"/>
      <c r="E13" s="3"/>
      <c r="F13" s="3"/>
      <c r="G13" s="3">
        <v>1</v>
      </c>
      <c r="H13" s="3"/>
      <c r="I13" s="3">
        <v>1</v>
      </c>
      <c r="J13" s="3"/>
      <c r="K13" s="3"/>
      <c r="L13" s="3"/>
      <c r="M13" s="3"/>
      <c r="N13" s="3"/>
      <c r="O13" s="3"/>
      <c r="P13" s="3"/>
      <c r="Q13" s="3"/>
      <c r="R13" s="3"/>
      <c r="S13" s="3">
        <v>1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4">
        <f t="shared" si="10"/>
        <v>3</v>
      </c>
    </row>
    <row r="14" spans="1:50" ht="15.75" thickBot="1" x14ac:dyDescent="0.3">
      <c r="A14" s="21">
        <v>9</v>
      </c>
      <c r="B14" s="2" t="s">
        <v>85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4">
        <f t="shared" si="10"/>
        <v>0</v>
      </c>
    </row>
    <row r="15" spans="1:50" ht="15.75" thickBot="1" x14ac:dyDescent="0.3">
      <c r="A15" s="18" t="s">
        <v>86</v>
      </c>
      <c r="B15" s="19"/>
      <c r="C15" s="20">
        <f t="shared" ref="C15:AW15" si="12">SUM(C16:C28)</f>
        <v>0</v>
      </c>
      <c r="D15" s="20">
        <f t="shared" si="12"/>
        <v>7</v>
      </c>
      <c r="E15" s="20">
        <f t="shared" si="12"/>
        <v>4</v>
      </c>
      <c r="F15" s="20">
        <f t="shared" si="12"/>
        <v>0</v>
      </c>
      <c r="G15" s="20">
        <f t="shared" si="12"/>
        <v>1</v>
      </c>
      <c r="H15" s="20">
        <f t="shared" si="12"/>
        <v>1</v>
      </c>
      <c r="I15" s="20">
        <f t="shared" si="12"/>
        <v>0</v>
      </c>
      <c r="J15" s="20">
        <f t="shared" si="12"/>
        <v>0</v>
      </c>
      <c r="K15" s="20">
        <f t="shared" si="12"/>
        <v>0</v>
      </c>
      <c r="L15" s="20">
        <f t="shared" si="12"/>
        <v>0</v>
      </c>
      <c r="M15" s="20">
        <f t="shared" si="12"/>
        <v>0</v>
      </c>
      <c r="N15" s="20">
        <f t="shared" si="12"/>
        <v>0</v>
      </c>
      <c r="O15" s="20">
        <f t="shared" si="12"/>
        <v>0</v>
      </c>
      <c r="P15" s="20">
        <f t="shared" si="12"/>
        <v>0</v>
      </c>
      <c r="Q15" s="20">
        <f t="shared" si="12"/>
        <v>0</v>
      </c>
      <c r="R15" s="20">
        <f t="shared" si="12"/>
        <v>1</v>
      </c>
      <c r="S15" s="20">
        <f t="shared" si="12"/>
        <v>1</v>
      </c>
      <c r="T15" s="20">
        <f t="shared" si="12"/>
        <v>1</v>
      </c>
      <c r="U15" s="20">
        <f t="shared" si="12"/>
        <v>0</v>
      </c>
      <c r="V15" s="20">
        <f t="shared" si="12"/>
        <v>1</v>
      </c>
      <c r="W15" s="20">
        <f t="shared" si="12"/>
        <v>1</v>
      </c>
      <c r="X15" s="20">
        <f t="shared" si="12"/>
        <v>0</v>
      </c>
      <c r="Y15" s="20">
        <f t="shared" si="12"/>
        <v>0</v>
      </c>
      <c r="Z15" s="20">
        <f t="shared" si="12"/>
        <v>1</v>
      </c>
      <c r="AA15" s="20">
        <f t="shared" si="12"/>
        <v>3</v>
      </c>
      <c r="AB15" s="20">
        <f t="shared" si="12"/>
        <v>2</v>
      </c>
      <c r="AC15" s="20">
        <f t="shared" si="12"/>
        <v>2</v>
      </c>
      <c r="AD15" s="20">
        <f t="shared" si="12"/>
        <v>0</v>
      </c>
      <c r="AE15" s="20">
        <f t="shared" si="12"/>
        <v>0</v>
      </c>
      <c r="AF15" s="20">
        <f t="shared" si="12"/>
        <v>0</v>
      </c>
      <c r="AG15" s="20">
        <f t="shared" si="12"/>
        <v>1</v>
      </c>
      <c r="AH15" s="20">
        <f t="shared" si="12"/>
        <v>0</v>
      </c>
      <c r="AI15" s="20">
        <f t="shared" si="12"/>
        <v>0</v>
      </c>
      <c r="AJ15" s="20">
        <f t="shared" si="12"/>
        <v>0</v>
      </c>
      <c r="AK15" s="20">
        <f t="shared" si="12"/>
        <v>1</v>
      </c>
      <c r="AL15" s="20">
        <f t="shared" si="12"/>
        <v>0</v>
      </c>
      <c r="AM15" s="20">
        <f t="shared" si="12"/>
        <v>2</v>
      </c>
      <c r="AN15" s="20">
        <f t="shared" si="12"/>
        <v>0</v>
      </c>
      <c r="AO15" s="20">
        <f t="shared" si="12"/>
        <v>0</v>
      </c>
      <c r="AP15" s="20">
        <f t="shared" si="12"/>
        <v>1</v>
      </c>
      <c r="AQ15" s="20">
        <f t="shared" si="12"/>
        <v>0</v>
      </c>
      <c r="AR15" s="20">
        <f t="shared" si="12"/>
        <v>2</v>
      </c>
      <c r="AS15" s="20">
        <f t="shared" si="12"/>
        <v>0</v>
      </c>
      <c r="AT15" s="20">
        <f t="shared" si="12"/>
        <v>0</v>
      </c>
      <c r="AU15" s="20">
        <f t="shared" si="12"/>
        <v>0</v>
      </c>
      <c r="AV15" s="20">
        <f t="shared" si="12"/>
        <v>0</v>
      </c>
      <c r="AW15" s="20">
        <f t="shared" si="12"/>
        <v>0</v>
      </c>
      <c r="AX15" s="4">
        <f t="shared" si="10"/>
        <v>33</v>
      </c>
    </row>
    <row r="16" spans="1:50" ht="15.75" thickBot="1" x14ac:dyDescent="0.3">
      <c r="A16" s="6">
        <v>1</v>
      </c>
      <c r="B16" s="23" t="s">
        <v>87</v>
      </c>
      <c r="C16" s="3"/>
      <c r="D16" s="3">
        <v>1</v>
      </c>
      <c r="E16" s="3">
        <v>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>
        <v>1</v>
      </c>
      <c r="AB16" s="3">
        <v>1</v>
      </c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4">
        <f t="shared" si="10"/>
        <v>4</v>
      </c>
    </row>
    <row r="17" spans="1:50" ht="15.75" thickBot="1" x14ac:dyDescent="0.3">
      <c r="A17" s="6">
        <v>2</v>
      </c>
      <c r="B17" s="2" t="s">
        <v>88</v>
      </c>
      <c r="C17" s="3"/>
      <c r="D17" s="3">
        <v>1</v>
      </c>
      <c r="E17" s="3">
        <v>1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>
        <v>1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>
        <v>1</v>
      </c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4">
        <f t="shared" si="10"/>
        <v>4</v>
      </c>
    </row>
    <row r="18" spans="1:50" ht="15.75" thickBot="1" x14ac:dyDescent="0.3">
      <c r="A18" s="6">
        <v>3</v>
      </c>
      <c r="B18" s="2" t="s">
        <v>89</v>
      </c>
      <c r="C18" s="3"/>
      <c r="D18" s="3">
        <v>1</v>
      </c>
      <c r="E18" s="3">
        <v>1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>
        <v>1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4">
        <f t="shared" si="10"/>
        <v>3</v>
      </c>
    </row>
    <row r="19" spans="1:50" ht="15.75" thickBot="1" x14ac:dyDescent="0.3">
      <c r="A19" s="6">
        <v>4</v>
      </c>
      <c r="B19" s="2" t="s">
        <v>90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v>1</v>
      </c>
      <c r="AA19" s="3"/>
      <c r="AB19" s="3"/>
      <c r="AC19" s="3">
        <v>1</v>
      </c>
      <c r="AD19" s="3"/>
      <c r="AE19" s="3"/>
      <c r="AF19" s="3"/>
      <c r="AG19" s="3"/>
      <c r="AH19" s="3"/>
      <c r="AI19" s="3"/>
      <c r="AJ19" s="3"/>
      <c r="AK19" s="3"/>
      <c r="AL19" s="3"/>
      <c r="AM19" s="3">
        <v>1</v>
      </c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4">
        <f t="shared" si="10"/>
        <v>3</v>
      </c>
    </row>
    <row r="20" spans="1:50" ht="15.75" thickBot="1" x14ac:dyDescent="0.3">
      <c r="A20" s="6">
        <v>5</v>
      </c>
      <c r="B20" s="2" t="s">
        <v>91</v>
      </c>
      <c r="C20" s="3"/>
      <c r="D20" s="3">
        <v>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>
        <v>1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4">
        <f t="shared" si="10"/>
        <v>2</v>
      </c>
    </row>
    <row r="21" spans="1:50" ht="15.75" thickBot="1" x14ac:dyDescent="0.3">
      <c r="A21" s="6">
        <v>6</v>
      </c>
      <c r="B21" s="2" t="s">
        <v>92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4">
        <f t="shared" si="10"/>
        <v>0</v>
      </c>
    </row>
    <row r="22" spans="1:50" ht="15.75" thickBot="1" x14ac:dyDescent="0.3">
      <c r="A22" s="6">
        <v>7</v>
      </c>
      <c r="B22" s="2" t="s">
        <v>16</v>
      </c>
      <c r="C22" s="3"/>
      <c r="D22" s="3">
        <v>1</v>
      </c>
      <c r="E22" s="3">
        <v>1</v>
      </c>
      <c r="F22" s="3"/>
      <c r="G22" s="3"/>
      <c r="H22" s="3">
        <v>1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4">
        <f t="shared" si="10"/>
        <v>3</v>
      </c>
    </row>
    <row r="23" spans="1:50" ht="15.75" thickBot="1" x14ac:dyDescent="0.3">
      <c r="A23" s="6">
        <v>8</v>
      </c>
      <c r="B23" s="2" t="s">
        <v>14</v>
      </c>
      <c r="C23" s="3"/>
      <c r="D23" s="3">
        <v>1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>
        <v>1</v>
      </c>
      <c r="U23" s="3"/>
      <c r="V23" s="3"/>
      <c r="W23" s="3"/>
      <c r="X23" s="3"/>
      <c r="Y23" s="3"/>
      <c r="Z23" s="3"/>
      <c r="AA23" s="3">
        <v>1</v>
      </c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4">
        <f t="shared" si="10"/>
        <v>3</v>
      </c>
    </row>
    <row r="24" spans="1:50" ht="15.75" thickBot="1" x14ac:dyDescent="0.3">
      <c r="A24" s="6">
        <v>9</v>
      </c>
      <c r="B24" s="2" t="s">
        <v>93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>
        <v>1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>
        <v>1</v>
      </c>
      <c r="AN24" s="3"/>
      <c r="AO24" s="3"/>
      <c r="AP24" s="3">
        <v>1</v>
      </c>
      <c r="AQ24" s="3"/>
      <c r="AR24" s="3"/>
      <c r="AS24" s="3"/>
      <c r="AT24" s="3"/>
      <c r="AU24" s="3"/>
      <c r="AV24" s="3"/>
      <c r="AW24" s="3"/>
      <c r="AX24" s="4">
        <f t="shared" si="10"/>
        <v>3</v>
      </c>
    </row>
    <row r="25" spans="1:50" ht="15.75" thickBot="1" x14ac:dyDescent="0.3">
      <c r="A25" s="6">
        <v>10</v>
      </c>
      <c r="B25" s="2" t="s">
        <v>46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4">
        <f t="shared" si="10"/>
        <v>0</v>
      </c>
    </row>
    <row r="26" spans="1:50" ht="15.75" thickBot="1" x14ac:dyDescent="0.3">
      <c r="A26" s="6">
        <v>11</v>
      </c>
      <c r="B26" s="2" t="s">
        <v>54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>
        <v>1</v>
      </c>
      <c r="AD26" s="3"/>
      <c r="AE26" s="3"/>
      <c r="AF26" s="3"/>
      <c r="AG26" s="3"/>
      <c r="AH26" s="3"/>
      <c r="AI26" s="3"/>
      <c r="AJ26" s="3"/>
      <c r="AK26" s="3">
        <v>1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4">
        <f t="shared" si="10"/>
        <v>2</v>
      </c>
    </row>
    <row r="27" spans="1:50" ht="15.75" thickBot="1" x14ac:dyDescent="0.3">
      <c r="A27" s="6">
        <v>12</v>
      </c>
      <c r="B27" s="2" t="s">
        <v>5</v>
      </c>
      <c r="C27" s="3"/>
      <c r="D27" s="3">
        <v>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>
        <v>2</v>
      </c>
      <c r="AS27" s="3"/>
      <c r="AT27" s="3"/>
      <c r="AU27" s="3"/>
      <c r="AV27" s="3"/>
      <c r="AW27" s="3"/>
      <c r="AX27" s="4">
        <f t="shared" si="10"/>
        <v>3</v>
      </c>
    </row>
    <row r="28" spans="1:50" ht="15.75" thickBot="1" x14ac:dyDescent="0.3">
      <c r="A28" s="6">
        <v>13</v>
      </c>
      <c r="B28" s="22" t="s">
        <v>27</v>
      </c>
      <c r="C28" s="3"/>
      <c r="D28" s="3"/>
      <c r="E28" s="3"/>
      <c r="F28" s="3"/>
      <c r="G28" s="3">
        <v>1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>
        <v>1</v>
      </c>
      <c r="AB28" s="3">
        <v>1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4">
        <f t="shared" si="10"/>
        <v>3</v>
      </c>
    </row>
    <row r="29" spans="1:50" ht="15.75" thickBot="1" x14ac:dyDescent="0.3">
      <c r="A29" s="18" t="s">
        <v>94</v>
      </c>
      <c r="B29" s="19"/>
      <c r="C29" s="20">
        <f t="shared" ref="C29:AW29" si="13">SUM(C30:C48)</f>
        <v>0</v>
      </c>
      <c r="D29" s="20">
        <f t="shared" si="13"/>
        <v>2</v>
      </c>
      <c r="E29" s="20">
        <f t="shared" si="13"/>
        <v>2</v>
      </c>
      <c r="F29" s="20">
        <f t="shared" si="13"/>
        <v>0</v>
      </c>
      <c r="G29" s="20">
        <f t="shared" si="13"/>
        <v>2</v>
      </c>
      <c r="H29" s="20">
        <f t="shared" si="13"/>
        <v>1</v>
      </c>
      <c r="I29" s="20">
        <f t="shared" si="13"/>
        <v>1</v>
      </c>
      <c r="J29" s="20">
        <f t="shared" si="13"/>
        <v>0</v>
      </c>
      <c r="K29" s="20">
        <f t="shared" si="13"/>
        <v>1</v>
      </c>
      <c r="L29" s="20">
        <f t="shared" si="13"/>
        <v>0</v>
      </c>
      <c r="M29" s="20">
        <f t="shared" si="13"/>
        <v>0</v>
      </c>
      <c r="N29" s="20">
        <f t="shared" si="13"/>
        <v>0</v>
      </c>
      <c r="O29" s="20">
        <f t="shared" si="13"/>
        <v>0</v>
      </c>
      <c r="P29" s="20">
        <f t="shared" si="13"/>
        <v>0</v>
      </c>
      <c r="Q29" s="20">
        <f t="shared" si="13"/>
        <v>0</v>
      </c>
      <c r="R29" s="20">
        <f t="shared" si="13"/>
        <v>1</v>
      </c>
      <c r="S29" s="20">
        <f t="shared" si="13"/>
        <v>0</v>
      </c>
      <c r="T29" s="20">
        <f t="shared" si="13"/>
        <v>0</v>
      </c>
      <c r="U29" s="20">
        <f t="shared" si="13"/>
        <v>0</v>
      </c>
      <c r="V29" s="20">
        <f t="shared" si="13"/>
        <v>0</v>
      </c>
      <c r="W29" s="20">
        <f t="shared" si="13"/>
        <v>3</v>
      </c>
      <c r="X29" s="20">
        <f t="shared" si="13"/>
        <v>0</v>
      </c>
      <c r="Y29" s="20">
        <f t="shared" si="13"/>
        <v>0</v>
      </c>
      <c r="Z29" s="20">
        <f t="shared" si="13"/>
        <v>1</v>
      </c>
      <c r="AA29" s="20">
        <f t="shared" si="13"/>
        <v>2</v>
      </c>
      <c r="AB29" s="20">
        <f t="shared" si="13"/>
        <v>0</v>
      </c>
      <c r="AC29" s="20">
        <f t="shared" si="13"/>
        <v>0</v>
      </c>
      <c r="AD29" s="20">
        <f t="shared" si="13"/>
        <v>1</v>
      </c>
      <c r="AE29" s="20">
        <f t="shared" si="13"/>
        <v>1</v>
      </c>
      <c r="AF29" s="20">
        <f t="shared" si="13"/>
        <v>1</v>
      </c>
      <c r="AG29" s="20">
        <f t="shared" si="13"/>
        <v>0</v>
      </c>
      <c r="AH29" s="20">
        <f t="shared" si="13"/>
        <v>0</v>
      </c>
      <c r="AI29" s="20">
        <f t="shared" si="13"/>
        <v>0</v>
      </c>
      <c r="AJ29" s="20">
        <f t="shared" si="13"/>
        <v>2</v>
      </c>
      <c r="AK29" s="20">
        <f t="shared" si="13"/>
        <v>0</v>
      </c>
      <c r="AL29" s="20">
        <f t="shared" si="13"/>
        <v>0</v>
      </c>
      <c r="AM29" s="20">
        <f t="shared" si="13"/>
        <v>1</v>
      </c>
      <c r="AN29" s="20">
        <f t="shared" si="13"/>
        <v>1</v>
      </c>
      <c r="AO29" s="20">
        <f t="shared" si="13"/>
        <v>0</v>
      </c>
      <c r="AP29" s="20">
        <f t="shared" si="13"/>
        <v>0</v>
      </c>
      <c r="AQ29" s="20">
        <f t="shared" si="13"/>
        <v>0</v>
      </c>
      <c r="AR29" s="20">
        <f t="shared" si="13"/>
        <v>0</v>
      </c>
      <c r="AS29" s="20">
        <f t="shared" si="13"/>
        <v>0</v>
      </c>
      <c r="AT29" s="20">
        <f t="shared" si="13"/>
        <v>1</v>
      </c>
      <c r="AU29" s="20">
        <f t="shared" si="13"/>
        <v>0</v>
      </c>
      <c r="AV29" s="20">
        <f t="shared" si="13"/>
        <v>0</v>
      </c>
      <c r="AW29" s="20">
        <f t="shared" si="13"/>
        <v>0</v>
      </c>
      <c r="AX29" s="4">
        <f t="shared" si="10"/>
        <v>24</v>
      </c>
    </row>
    <row r="30" spans="1:50" ht="15.75" thickBot="1" x14ac:dyDescent="0.3">
      <c r="A30" s="1">
        <v>1</v>
      </c>
      <c r="B30" s="2" t="s">
        <v>95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4">
        <f t="shared" si="10"/>
        <v>0</v>
      </c>
    </row>
    <row r="31" spans="1:50" ht="15.75" thickBot="1" x14ac:dyDescent="0.3">
      <c r="A31" s="1">
        <v>2</v>
      </c>
      <c r="B31" s="2" t="s">
        <v>96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4">
        <f t="shared" si="10"/>
        <v>0</v>
      </c>
    </row>
    <row r="32" spans="1:50" ht="15.75" thickBot="1" x14ac:dyDescent="0.3">
      <c r="A32" s="1">
        <v>3</v>
      </c>
      <c r="B32" s="2" t="s">
        <v>97</v>
      </c>
      <c r="C32" s="3"/>
      <c r="D32" s="3"/>
      <c r="E32" s="3">
        <v>1</v>
      </c>
      <c r="F32" s="3"/>
      <c r="G32" s="3"/>
      <c r="H32" s="3">
        <v>1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4">
        <f t="shared" si="10"/>
        <v>2</v>
      </c>
    </row>
    <row r="33" spans="1:50" ht="15.75" thickBot="1" x14ac:dyDescent="0.3">
      <c r="A33" s="1">
        <v>4</v>
      </c>
      <c r="B33" s="23" t="s">
        <v>98</v>
      </c>
      <c r="C33" s="3"/>
      <c r="D33" s="3"/>
      <c r="E33" s="3"/>
      <c r="F33" s="3"/>
      <c r="G33" s="3">
        <v>1</v>
      </c>
      <c r="H33" s="3"/>
      <c r="I33" s="3">
        <v>1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4">
        <f t="shared" si="10"/>
        <v>2</v>
      </c>
    </row>
    <row r="34" spans="1:50" ht="15.75" thickBot="1" x14ac:dyDescent="0.3">
      <c r="A34" s="1">
        <v>5</v>
      </c>
      <c r="B34" s="2" t="s">
        <v>99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>
        <v>1</v>
      </c>
      <c r="AO34" s="3"/>
      <c r="AP34" s="3"/>
      <c r="AQ34" s="3"/>
      <c r="AR34" s="3"/>
      <c r="AS34" s="3"/>
      <c r="AT34" s="3"/>
      <c r="AU34" s="3"/>
      <c r="AV34" s="3"/>
      <c r="AW34" s="3"/>
      <c r="AX34" s="4">
        <f t="shared" si="10"/>
        <v>1</v>
      </c>
    </row>
    <row r="35" spans="1:50" ht="15.75" thickBot="1" x14ac:dyDescent="0.3">
      <c r="A35" s="1">
        <v>6</v>
      </c>
      <c r="B35" s="2" t="s">
        <v>67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4">
        <f t="shared" ref="AX35:AX66" si="14">SUM(C35:AW35)</f>
        <v>0</v>
      </c>
    </row>
    <row r="36" spans="1:50" ht="15.75" thickBot="1" x14ac:dyDescent="0.3">
      <c r="A36" s="1">
        <v>7</v>
      </c>
      <c r="B36" s="2" t="s">
        <v>71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>
        <v>1</v>
      </c>
      <c r="AB36" s="3"/>
      <c r="AC36" s="3"/>
      <c r="AD36" s="3"/>
      <c r="AE36" s="3"/>
      <c r="AF36" s="3"/>
      <c r="AG36" s="3"/>
      <c r="AH36" s="3"/>
      <c r="AI36" s="3"/>
      <c r="AJ36" s="3">
        <v>1</v>
      </c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4">
        <f t="shared" si="14"/>
        <v>2</v>
      </c>
    </row>
    <row r="37" spans="1:50" ht="15.75" thickBot="1" x14ac:dyDescent="0.3">
      <c r="A37" s="1">
        <v>8</v>
      </c>
      <c r="B37" s="2" t="s">
        <v>39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>
        <v>1</v>
      </c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>
        <v>1</v>
      </c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4">
        <f t="shared" si="14"/>
        <v>2</v>
      </c>
    </row>
    <row r="38" spans="1:50" ht="15.75" thickBot="1" x14ac:dyDescent="0.3">
      <c r="A38" s="1">
        <v>9</v>
      </c>
      <c r="B38" s="2" t="s">
        <v>59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>
        <v>1</v>
      </c>
      <c r="AB38" s="3"/>
      <c r="AC38" s="3"/>
      <c r="AD38" s="3"/>
      <c r="AE38" s="3"/>
      <c r="AF38" s="3"/>
      <c r="AG38" s="3"/>
      <c r="AH38" s="3"/>
      <c r="AI38" s="3"/>
      <c r="AJ38" s="3">
        <v>1</v>
      </c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4">
        <f t="shared" si="14"/>
        <v>2</v>
      </c>
    </row>
    <row r="39" spans="1:50" ht="15.75" thickBot="1" x14ac:dyDescent="0.3">
      <c r="A39" s="1">
        <v>10</v>
      </c>
      <c r="B39" s="2" t="s">
        <v>9</v>
      </c>
      <c r="C39" s="3"/>
      <c r="D39" s="3"/>
      <c r="E39" s="3"/>
      <c r="F39" s="3"/>
      <c r="G39" s="3"/>
      <c r="H39" s="3"/>
      <c r="I39" s="3"/>
      <c r="J39" s="3"/>
      <c r="K39" s="3">
        <v>1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4">
        <f t="shared" si="14"/>
        <v>1</v>
      </c>
    </row>
    <row r="40" spans="1:50" ht="15.75" thickBot="1" x14ac:dyDescent="0.3">
      <c r="A40" s="1">
        <v>11</v>
      </c>
      <c r="B40" s="2" t="s">
        <v>66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4">
        <f t="shared" si="14"/>
        <v>0</v>
      </c>
    </row>
    <row r="41" spans="1:50" ht="15.75" thickBot="1" x14ac:dyDescent="0.3">
      <c r="A41" s="1">
        <v>12</v>
      </c>
      <c r="B41" s="2" t="s">
        <v>61</v>
      </c>
      <c r="C41" s="3"/>
      <c r="D41" s="3"/>
      <c r="E41" s="3"/>
      <c r="F41" s="3"/>
      <c r="G41" s="3">
        <v>1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>
        <v>1</v>
      </c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>
        <v>1</v>
      </c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4">
        <f t="shared" si="14"/>
        <v>3</v>
      </c>
    </row>
    <row r="42" spans="1:50" ht="15.75" thickBot="1" x14ac:dyDescent="0.3">
      <c r="A42" s="1">
        <v>13</v>
      </c>
      <c r="B42" s="2" t="s">
        <v>36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>
        <v>1</v>
      </c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4">
        <f t="shared" si="14"/>
        <v>1</v>
      </c>
    </row>
    <row r="43" spans="1:50" ht="15.75" thickBot="1" x14ac:dyDescent="0.3">
      <c r="A43" s="1">
        <v>14</v>
      </c>
      <c r="B43" s="2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4">
        <f t="shared" si="14"/>
        <v>0</v>
      </c>
    </row>
    <row r="44" spans="1:50" ht="15.75" thickBot="1" x14ac:dyDescent="0.3">
      <c r="A44" s="1">
        <v>15</v>
      </c>
      <c r="B44" s="2" t="s">
        <v>57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>
        <v>1</v>
      </c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4">
        <f t="shared" si="14"/>
        <v>1</v>
      </c>
    </row>
    <row r="45" spans="1:50" ht="15.75" thickBot="1" x14ac:dyDescent="0.3">
      <c r="A45" s="1">
        <v>16</v>
      </c>
      <c r="B45" s="2" t="s">
        <v>37</v>
      </c>
      <c r="C45" s="3"/>
      <c r="D45" s="3">
        <v>1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>
        <v>1</v>
      </c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4">
        <f t="shared" si="14"/>
        <v>2</v>
      </c>
    </row>
    <row r="46" spans="1:50" ht="15.75" thickBot="1" x14ac:dyDescent="0.3">
      <c r="A46" s="1">
        <v>17</v>
      </c>
      <c r="B46" s="2" t="s">
        <v>42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4">
        <f t="shared" si="14"/>
        <v>0</v>
      </c>
    </row>
    <row r="47" spans="1:50" ht="15.75" thickBot="1" x14ac:dyDescent="0.3">
      <c r="A47" s="1">
        <v>18</v>
      </c>
      <c r="B47" s="2" t="s">
        <v>20</v>
      </c>
      <c r="C47" s="3"/>
      <c r="D47" s="3"/>
      <c r="E47" s="3">
        <v>1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4">
        <f t="shared" si="14"/>
        <v>1</v>
      </c>
    </row>
    <row r="48" spans="1:50" ht="15.75" thickBot="1" x14ac:dyDescent="0.3">
      <c r="A48" s="1">
        <v>19</v>
      </c>
      <c r="B48" s="22" t="s">
        <v>100</v>
      </c>
      <c r="C48" s="3"/>
      <c r="D48" s="3">
        <v>1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>
        <v>1</v>
      </c>
      <c r="X48" s="3"/>
      <c r="Y48" s="3"/>
      <c r="Z48" s="3">
        <v>1</v>
      </c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>
        <v>1</v>
      </c>
      <c r="AU48" s="3"/>
      <c r="AV48" s="3"/>
      <c r="AW48" s="3"/>
      <c r="AX48" s="4">
        <f t="shared" si="14"/>
        <v>4</v>
      </c>
    </row>
    <row r="49" spans="1:50" ht="15.75" thickBot="1" x14ac:dyDescent="0.3">
      <c r="A49" s="18" t="s">
        <v>101</v>
      </c>
      <c r="B49" s="19"/>
      <c r="C49" s="20">
        <f t="shared" ref="C49:AW49" si="15">SUM(C50:C68)</f>
        <v>1</v>
      </c>
      <c r="D49" s="20">
        <f t="shared" si="15"/>
        <v>3</v>
      </c>
      <c r="E49" s="20">
        <f t="shared" si="15"/>
        <v>1</v>
      </c>
      <c r="F49" s="20">
        <f t="shared" si="15"/>
        <v>0</v>
      </c>
      <c r="G49" s="20">
        <f t="shared" si="15"/>
        <v>5</v>
      </c>
      <c r="H49" s="20">
        <f t="shared" si="15"/>
        <v>1</v>
      </c>
      <c r="I49" s="20">
        <f t="shared" si="15"/>
        <v>2</v>
      </c>
      <c r="J49" s="20">
        <f t="shared" si="15"/>
        <v>0</v>
      </c>
      <c r="K49" s="20">
        <f t="shared" si="15"/>
        <v>0</v>
      </c>
      <c r="L49" s="20">
        <f t="shared" si="15"/>
        <v>0</v>
      </c>
      <c r="M49" s="20">
        <f t="shared" si="15"/>
        <v>1</v>
      </c>
      <c r="N49" s="20">
        <f t="shared" si="15"/>
        <v>0</v>
      </c>
      <c r="O49" s="20">
        <f t="shared" si="15"/>
        <v>0</v>
      </c>
      <c r="P49" s="20">
        <f t="shared" si="15"/>
        <v>0</v>
      </c>
      <c r="Q49" s="20">
        <f t="shared" si="15"/>
        <v>0</v>
      </c>
      <c r="R49" s="20">
        <f t="shared" si="15"/>
        <v>0</v>
      </c>
      <c r="S49" s="20">
        <f t="shared" si="15"/>
        <v>0</v>
      </c>
      <c r="T49" s="20">
        <f t="shared" si="15"/>
        <v>3</v>
      </c>
      <c r="U49" s="20">
        <f t="shared" si="15"/>
        <v>0</v>
      </c>
      <c r="V49" s="20">
        <f t="shared" si="15"/>
        <v>0</v>
      </c>
      <c r="W49" s="20">
        <f t="shared" si="15"/>
        <v>1</v>
      </c>
      <c r="X49" s="20">
        <f t="shared" si="15"/>
        <v>0</v>
      </c>
      <c r="Y49" s="20">
        <f t="shared" si="15"/>
        <v>0</v>
      </c>
      <c r="Z49" s="20">
        <f t="shared" si="15"/>
        <v>1</v>
      </c>
      <c r="AA49" s="20">
        <f t="shared" si="15"/>
        <v>0</v>
      </c>
      <c r="AB49" s="20">
        <f t="shared" si="15"/>
        <v>0</v>
      </c>
      <c r="AC49" s="20">
        <f t="shared" si="15"/>
        <v>0</v>
      </c>
      <c r="AD49" s="20">
        <f t="shared" si="15"/>
        <v>1</v>
      </c>
      <c r="AE49" s="20">
        <f t="shared" si="15"/>
        <v>0</v>
      </c>
      <c r="AF49" s="20">
        <f t="shared" si="15"/>
        <v>0</v>
      </c>
      <c r="AG49" s="20">
        <f t="shared" si="15"/>
        <v>0</v>
      </c>
      <c r="AH49" s="20">
        <f t="shared" si="15"/>
        <v>0</v>
      </c>
      <c r="AI49" s="20">
        <f t="shared" si="15"/>
        <v>0</v>
      </c>
      <c r="AJ49" s="20">
        <f t="shared" si="15"/>
        <v>0</v>
      </c>
      <c r="AK49" s="20">
        <f t="shared" si="15"/>
        <v>0</v>
      </c>
      <c r="AL49" s="20">
        <f t="shared" si="15"/>
        <v>0</v>
      </c>
      <c r="AM49" s="20">
        <f t="shared" si="15"/>
        <v>0</v>
      </c>
      <c r="AN49" s="20">
        <f t="shared" si="15"/>
        <v>0</v>
      </c>
      <c r="AO49" s="20">
        <f t="shared" si="15"/>
        <v>0</v>
      </c>
      <c r="AP49" s="20">
        <f t="shared" si="15"/>
        <v>0</v>
      </c>
      <c r="AQ49" s="20">
        <f t="shared" si="15"/>
        <v>1</v>
      </c>
      <c r="AR49" s="20">
        <f t="shared" si="15"/>
        <v>0</v>
      </c>
      <c r="AS49" s="20">
        <f t="shared" si="15"/>
        <v>1</v>
      </c>
      <c r="AT49" s="20">
        <f t="shared" si="15"/>
        <v>0</v>
      </c>
      <c r="AU49" s="20">
        <f t="shared" si="15"/>
        <v>1</v>
      </c>
      <c r="AV49" s="20">
        <f t="shared" si="15"/>
        <v>0</v>
      </c>
      <c r="AW49" s="20">
        <f t="shared" si="15"/>
        <v>0</v>
      </c>
      <c r="AX49" s="4">
        <f t="shared" si="14"/>
        <v>23</v>
      </c>
    </row>
    <row r="50" spans="1:50" ht="15.75" thickBot="1" x14ac:dyDescent="0.3">
      <c r="A50" s="6">
        <v>1</v>
      </c>
      <c r="B50" s="23" t="s">
        <v>102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4">
        <f t="shared" si="14"/>
        <v>0</v>
      </c>
    </row>
    <row r="51" spans="1:50" ht="15.75" thickBot="1" x14ac:dyDescent="0.3">
      <c r="A51" s="6">
        <v>2</v>
      </c>
      <c r="B51" s="2" t="s">
        <v>103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4">
        <f t="shared" si="14"/>
        <v>0</v>
      </c>
    </row>
    <row r="52" spans="1:50" ht="15.75" thickBot="1" x14ac:dyDescent="0.3">
      <c r="A52" s="6">
        <v>3</v>
      </c>
      <c r="B52" s="2" t="s">
        <v>104</v>
      </c>
      <c r="C52" s="3"/>
      <c r="D52" s="3"/>
      <c r="E52" s="3"/>
      <c r="F52" s="3"/>
      <c r="G52" s="3">
        <v>1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>
        <v>1</v>
      </c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4">
        <f t="shared" si="14"/>
        <v>2</v>
      </c>
    </row>
    <row r="53" spans="1:50" ht="15.75" thickBot="1" x14ac:dyDescent="0.3">
      <c r="A53" s="6">
        <v>4</v>
      </c>
      <c r="B53" s="2" t="s">
        <v>105</v>
      </c>
      <c r="C53" s="3"/>
      <c r="D53" s="3"/>
      <c r="E53" s="3"/>
      <c r="F53" s="3"/>
      <c r="G53" s="3">
        <v>1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>
        <v>1</v>
      </c>
      <c r="AV53" s="3"/>
      <c r="AW53" s="3"/>
      <c r="AX53" s="4">
        <f t="shared" si="14"/>
        <v>2</v>
      </c>
    </row>
    <row r="54" spans="1:50" ht="15.75" thickBot="1" x14ac:dyDescent="0.3">
      <c r="A54" s="6">
        <v>5</v>
      </c>
      <c r="B54" s="2" t="s">
        <v>106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>
        <v>1</v>
      </c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>
        <v>1</v>
      </c>
      <c r="AR54" s="3"/>
      <c r="AS54" s="3"/>
      <c r="AT54" s="3"/>
      <c r="AU54" s="3"/>
      <c r="AV54" s="3"/>
      <c r="AW54" s="3"/>
      <c r="AX54" s="4">
        <f t="shared" si="14"/>
        <v>2</v>
      </c>
    </row>
    <row r="55" spans="1:50" ht="15.75" thickBot="1" x14ac:dyDescent="0.3">
      <c r="A55" s="6">
        <v>6</v>
      </c>
      <c r="B55" s="2" t="s">
        <v>107</v>
      </c>
      <c r="C55" s="3"/>
      <c r="D55" s="3"/>
      <c r="E55" s="3"/>
      <c r="F55" s="3"/>
      <c r="G55" s="3">
        <v>1</v>
      </c>
      <c r="H55" s="3"/>
      <c r="I55" s="3">
        <v>1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>
        <v>1</v>
      </c>
      <c r="X55" s="3"/>
      <c r="Y55" s="3"/>
      <c r="Z55" s="3"/>
      <c r="AA55" s="3"/>
      <c r="AB55" s="3"/>
      <c r="AC55" s="3"/>
      <c r="AD55" s="3">
        <v>1</v>
      </c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4">
        <f t="shared" si="14"/>
        <v>4</v>
      </c>
    </row>
    <row r="56" spans="1:50" ht="15.75" thickBot="1" x14ac:dyDescent="0.3">
      <c r="A56" s="6">
        <v>7</v>
      </c>
      <c r="B56" s="2" t="s">
        <v>108</v>
      </c>
      <c r="C56" s="3"/>
      <c r="D56" s="3">
        <v>1</v>
      </c>
      <c r="E56" s="3"/>
      <c r="F56" s="3"/>
      <c r="G56" s="3"/>
      <c r="H56" s="3"/>
      <c r="I56" s="3"/>
      <c r="J56" s="3"/>
      <c r="K56" s="3"/>
      <c r="L56" s="3"/>
      <c r="M56" s="3">
        <v>1</v>
      </c>
      <c r="N56" s="3"/>
      <c r="O56" s="3"/>
      <c r="P56" s="3"/>
      <c r="Q56" s="3"/>
      <c r="R56" s="3"/>
      <c r="S56" s="3"/>
      <c r="T56" s="3">
        <v>1</v>
      </c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4">
        <f t="shared" si="14"/>
        <v>3</v>
      </c>
    </row>
    <row r="57" spans="1:50" ht="15.75" thickBot="1" x14ac:dyDescent="0.3">
      <c r="A57" s="6">
        <v>8</v>
      </c>
      <c r="B57" s="2" t="s">
        <v>30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4">
        <f t="shared" si="14"/>
        <v>0</v>
      </c>
    </row>
    <row r="58" spans="1:50" ht="15.75" thickBot="1" x14ac:dyDescent="0.3">
      <c r="A58" s="6">
        <v>9</v>
      </c>
      <c r="B58" s="2" t="s">
        <v>60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4">
        <f t="shared" si="14"/>
        <v>0</v>
      </c>
    </row>
    <row r="59" spans="1:50" ht="15.75" thickBot="1" x14ac:dyDescent="0.3">
      <c r="A59" s="6">
        <v>10</v>
      </c>
      <c r="B59" s="2" t="s">
        <v>58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4">
        <f t="shared" si="14"/>
        <v>0</v>
      </c>
    </row>
    <row r="60" spans="1:50" ht="15.75" thickBot="1" x14ac:dyDescent="0.3">
      <c r="A60" s="6">
        <v>11</v>
      </c>
      <c r="B60" s="2" t="s">
        <v>50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4">
        <f t="shared" si="14"/>
        <v>0</v>
      </c>
    </row>
    <row r="61" spans="1:50" ht="15.75" thickBot="1" x14ac:dyDescent="0.3">
      <c r="A61" s="6">
        <v>12</v>
      </c>
      <c r="B61" s="2" t="s">
        <v>70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4">
        <f t="shared" si="14"/>
        <v>0</v>
      </c>
    </row>
    <row r="62" spans="1:50" ht="15.75" thickBot="1" x14ac:dyDescent="0.3">
      <c r="A62" s="6">
        <v>13</v>
      </c>
      <c r="B62" s="2" t="s">
        <v>109</v>
      </c>
      <c r="C62" s="3"/>
      <c r="D62" s="3">
        <v>1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4">
        <f t="shared" si="14"/>
        <v>1</v>
      </c>
    </row>
    <row r="63" spans="1:50" ht="15.75" thickBot="1" x14ac:dyDescent="0.3">
      <c r="A63" s="6">
        <v>14</v>
      </c>
      <c r="B63" s="2" t="s">
        <v>69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4">
        <f t="shared" si="14"/>
        <v>0</v>
      </c>
    </row>
    <row r="64" spans="1:50" ht="15.75" thickBot="1" x14ac:dyDescent="0.3">
      <c r="A64" s="6">
        <v>15</v>
      </c>
      <c r="B64" s="2" t="s">
        <v>13</v>
      </c>
      <c r="C64" s="3"/>
      <c r="D64" s="3"/>
      <c r="E64" s="3"/>
      <c r="F64" s="3"/>
      <c r="G64" s="3"/>
      <c r="H64" s="3">
        <v>1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4">
        <f t="shared" si="14"/>
        <v>1</v>
      </c>
    </row>
    <row r="65" spans="1:50" ht="15.75" thickBot="1" x14ac:dyDescent="0.3">
      <c r="A65" s="6">
        <v>16</v>
      </c>
      <c r="B65" s="2" t="s">
        <v>62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4">
        <f t="shared" si="14"/>
        <v>0</v>
      </c>
    </row>
    <row r="66" spans="1:50" ht="15.75" thickBot="1" x14ac:dyDescent="0.3">
      <c r="A66" s="6">
        <v>17</v>
      </c>
      <c r="B66" s="2" t="s">
        <v>33</v>
      </c>
      <c r="C66" s="3"/>
      <c r="D66" s="3">
        <v>1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>
        <v>1</v>
      </c>
      <c r="AT66" s="3"/>
      <c r="AU66" s="3"/>
      <c r="AV66" s="3"/>
      <c r="AW66" s="3"/>
      <c r="AX66" s="4">
        <f t="shared" si="14"/>
        <v>2</v>
      </c>
    </row>
    <row r="67" spans="1:50" ht="15.75" thickBot="1" x14ac:dyDescent="0.3">
      <c r="A67" s="6">
        <v>18</v>
      </c>
      <c r="B67" s="2" t="s">
        <v>25</v>
      </c>
      <c r="C67" s="3">
        <v>1</v>
      </c>
      <c r="D67" s="3"/>
      <c r="E67" s="3">
        <v>1</v>
      </c>
      <c r="F67" s="3"/>
      <c r="G67" s="3">
        <v>1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>
        <v>1</v>
      </c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4">
        <f t="shared" ref="AX67:AX98" si="16">SUM(C67:AW67)</f>
        <v>4</v>
      </c>
    </row>
    <row r="68" spans="1:50" ht="15.75" thickBot="1" x14ac:dyDescent="0.3">
      <c r="A68" s="6">
        <v>19</v>
      </c>
      <c r="B68" s="22" t="s">
        <v>44</v>
      </c>
      <c r="C68" s="3"/>
      <c r="D68" s="3"/>
      <c r="E68" s="3"/>
      <c r="F68" s="3"/>
      <c r="G68" s="3">
        <v>1</v>
      </c>
      <c r="H68" s="3"/>
      <c r="I68" s="3">
        <v>1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4">
        <f t="shared" si="16"/>
        <v>2</v>
      </c>
    </row>
    <row r="69" spans="1:50" ht="15.75" thickBot="1" x14ac:dyDescent="0.3">
      <c r="A69" s="18" t="s">
        <v>110</v>
      </c>
      <c r="B69" s="19"/>
      <c r="C69" s="20">
        <f t="shared" ref="C69:AW69" si="17">SUM(C70:C84)</f>
        <v>0</v>
      </c>
      <c r="D69" s="20">
        <f t="shared" si="17"/>
        <v>1</v>
      </c>
      <c r="E69" s="20">
        <f t="shared" si="17"/>
        <v>0</v>
      </c>
      <c r="F69" s="20">
        <f t="shared" si="17"/>
        <v>0</v>
      </c>
      <c r="G69" s="20">
        <f t="shared" si="17"/>
        <v>3</v>
      </c>
      <c r="H69" s="20">
        <f t="shared" si="17"/>
        <v>0</v>
      </c>
      <c r="I69" s="20">
        <f t="shared" si="17"/>
        <v>0</v>
      </c>
      <c r="J69" s="20">
        <f t="shared" si="17"/>
        <v>0</v>
      </c>
      <c r="K69" s="20">
        <f t="shared" si="17"/>
        <v>0</v>
      </c>
      <c r="L69" s="20">
        <f t="shared" si="17"/>
        <v>0</v>
      </c>
      <c r="M69" s="20">
        <f t="shared" si="17"/>
        <v>0</v>
      </c>
      <c r="N69" s="20">
        <f t="shared" si="17"/>
        <v>0</v>
      </c>
      <c r="O69" s="20">
        <f t="shared" si="17"/>
        <v>0</v>
      </c>
      <c r="P69" s="20">
        <f t="shared" si="17"/>
        <v>0</v>
      </c>
      <c r="Q69" s="20">
        <f t="shared" si="17"/>
        <v>0</v>
      </c>
      <c r="R69" s="20">
        <f t="shared" si="17"/>
        <v>0</v>
      </c>
      <c r="S69" s="20">
        <f t="shared" si="17"/>
        <v>0</v>
      </c>
      <c r="T69" s="20">
        <f t="shared" si="17"/>
        <v>2</v>
      </c>
      <c r="U69" s="20">
        <f t="shared" si="17"/>
        <v>1</v>
      </c>
      <c r="V69" s="20">
        <f t="shared" si="17"/>
        <v>0</v>
      </c>
      <c r="W69" s="20">
        <f t="shared" si="17"/>
        <v>0</v>
      </c>
      <c r="X69" s="20">
        <f t="shared" si="17"/>
        <v>1</v>
      </c>
      <c r="Y69" s="20">
        <f t="shared" si="17"/>
        <v>0</v>
      </c>
      <c r="Z69" s="20">
        <f t="shared" si="17"/>
        <v>0</v>
      </c>
      <c r="AA69" s="20">
        <f t="shared" si="17"/>
        <v>1</v>
      </c>
      <c r="AB69" s="20">
        <f t="shared" si="17"/>
        <v>0</v>
      </c>
      <c r="AC69" s="20">
        <f t="shared" si="17"/>
        <v>1</v>
      </c>
      <c r="AD69" s="20">
        <f t="shared" si="17"/>
        <v>2</v>
      </c>
      <c r="AE69" s="20">
        <f t="shared" si="17"/>
        <v>0</v>
      </c>
      <c r="AF69" s="20">
        <f t="shared" si="17"/>
        <v>0</v>
      </c>
      <c r="AG69" s="20">
        <f t="shared" si="17"/>
        <v>0</v>
      </c>
      <c r="AH69" s="20">
        <f t="shared" si="17"/>
        <v>0</v>
      </c>
      <c r="AI69" s="20">
        <f t="shared" si="17"/>
        <v>0</v>
      </c>
      <c r="AJ69" s="20">
        <f t="shared" si="17"/>
        <v>0</v>
      </c>
      <c r="AK69" s="20">
        <f t="shared" si="17"/>
        <v>0</v>
      </c>
      <c r="AL69" s="20">
        <f t="shared" si="17"/>
        <v>0</v>
      </c>
      <c r="AM69" s="20">
        <f t="shared" si="17"/>
        <v>1</v>
      </c>
      <c r="AN69" s="20">
        <f t="shared" si="17"/>
        <v>0</v>
      </c>
      <c r="AO69" s="20">
        <f t="shared" si="17"/>
        <v>0</v>
      </c>
      <c r="AP69" s="20">
        <f t="shared" si="17"/>
        <v>0</v>
      </c>
      <c r="AQ69" s="20">
        <f t="shared" si="17"/>
        <v>0</v>
      </c>
      <c r="AR69" s="20">
        <f t="shared" si="17"/>
        <v>0</v>
      </c>
      <c r="AS69" s="20">
        <f t="shared" si="17"/>
        <v>0</v>
      </c>
      <c r="AT69" s="20">
        <f t="shared" si="17"/>
        <v>0</v>
      </c>
      <c r="AU69" s="20">
        <f t="shared" si="17"/>
        <v>0</v>
      </c>
      <c r="AV69" s="20">
        <f t="shared" si="17"/>
        <v>0</v>
      </c>
      <c r="AW69" s="20">
        <f t="shared" si="17"/>
        <v>0</v>
      </c>
      <c r="AX69" s="4">
        <f t="shared" si="16"/>
        <v>13</v>
      </c>
    </row>
    <row r="70" spans="1:50" ht="15.75" thickBot="1" x14ac:dyDescent="0.3">
      <c r="A70" s="1">
        <v>1</v>
      </c>
      <c r="B70" s="2" t="s">
        <v>111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4">
        <f t="shared" si="16"/>
        <v>0</v>
      </c>
    </row>
    <row r="71" spans="1:50" ht="15.75" thickBot="1" x14ac:dyDescent="0.3">
      <c r="A71" s="1">
        <v>2</v>
      </c>
      <c r="B71" s="2" t="s">
        <v>112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4">
        <f t="shared" si="16"/>
        <v>0</v>
      </c>
    </row>
    <row r="72" spans="1:50" ht="15.75" thickBot="1" x14ac:dyDescent="0.3">
      <c r="A72" s="1">
        <v>3</v>
      </c>
      <c r="B72" s="23" t="s">
        <v>11</v>
      </c>
      <c r="C72" s="3"/>
      <c r="D72" s="3">
        <v>1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>
        <v>1</v>
      </c>
      <c r="AB72" s="3"/>
      <c r="AC72" s="3"/>
      <c r="AD72" s="3">
        <v>1</v>
      </c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4">
        <f t="shared" si="16"/>
        <v>3</v>
      </c>
    </row>
    <row r="73" spans="1:50" ht="15.75" thickBot="1" x14ac:dyDescent="0.3">
      <c r="A73" s="1">
        <v>4</v>
      </c>
      <c r="B73" s="2" t="s">
        <v>45</v>
      </c>
      <c r="C73" s="3"/>
      <c r="D73" s="3"/>
      <c r="E73" s="3"/>
      <c r="F73" s="3"/>
      <c r="G73" s="3">
        <v>1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>
        <v>1</v>
      </c>
      <c r="U73" s="3">
        <v>1</v>
      </c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4">
        <f t="shared" si="16"/>
        <v>3</v>
      </c>
    </row>
    <row r="74" spans="1:50" ht="15.75" thickBot="1" x14ac:dyDescent="0.3">
      <c r="A74" s="1">
        <v>5</v>
      </c>
      <c r="B74" s="2" t="s">
        <v>113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4">
        <f t="shared" si="16"/>
        <v>0</v>
      </c>
    </row>
    <row r="75" spans="1:50" ht="15.75" thickBot="1" x14ac:dyDescent="0.3">
      <c r="A75" s="1">
        <v>6</v>
      </c>
      <c r="B75" s="2" t="s">
        <v>52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>
        <v>1</v>
      </c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4">
        <f t="shared" si="16"/>
        <v>1</v>
      </c>
    </row>
    <row r="76" spans="1:50" ht="15.75" thickBot="1" x14ac:dyDescent="0.3">
      <c r="A76" s="1">
        <v>7</v>
      </c>
      <c r="B76" s="2" t="s">
        <v>28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4">
        <f t="shared" si="16"/>
        <v>0</v>
      </c>
    </row>
    <row r="77" spans="1:50" ht="15.75" thickBot="1" x14ac:dyDescent="0.3">
      <c r="A77" s="1">
        <v>8</v>
      </c>
      <c r="B77" s="2" t="s">
        <v>55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4">
        <f t="shared" si="16"/>
        <v>0</v>
      </c>
    </row>
    <row r="78" spans="1:50" ht="15.75" thickBot="1" x14ac:dyDescent="0.3">
      <c r="A78" s="1">
        <v>9</v>
      </c>
      <c r="B78" s="2" t="s">
        <v>41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4">
        <f t="shared" si="16"/>
        <v>0</v>
      </c>
    </row>
    <row r="79" spans="1:50" ht="15.75" thickBot="1" x14ac:dyDescent="0.3">
      <c r="A79" s="1">
        <v>10</v>
      </c>
      <c r="B79" s="2" t="s">
        <v>53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>
        <v>1</v>
      </c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4">
        <f t="shared" si="16"/>
        <v>1</v>
      </c>
    </row>
    <row r="80" spans="1:50" ht="15.75" thickBot="1" x14ac:dyDescent="0.3">
      <c r="A80" s="1">
        <v>11</v>
      </c>
      <c r="B80" s="2" t="s">
        <v>29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4">
        <f t="shared" si="16"/>
        <v>0</v>
      </c>
    </row>
    <row r="81" spans="1:50" ht="15.75" thickBot="1" x14ac:dyDescent="0.3">
      <c r="A81" s="1">
        <v>12</v>
      </c>
      <c r="B81" s="2" t="s">
        <v>47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4">
        <f t="shared" si="16"/>
        <v>0</v>
      </c>
    </row>
    <row r="82" spans="1:50" ht="15.75" thickBot="1" x14ac:dyDescent="0.3">
      <c r="A82" s="1">
        <v>13</v>
      </c>
      <c r="B82" s="2" t="s">
        <v>15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>
        <v>1</v>
      </c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4">
        <f t="shared" si="16"/>
        <v>1</v>
      </c>
    </row>
    <row r="83" spans="1:50" ht="15.75" thickBot="1" x14ac:dyDescent="0.3">
      <c r="A83" s="1">
        <v>14</v>
      </c>
      <c r="B83" s="2" t="s">
        <v>21</v>
      </c>
      <c r="C83" s="3"/>
      <c r="D83" s="3"/>
      <c r="E83" s="3"/>
      <c r="F83" s="3"/>
      <c r="G83" s="3">
        <v>1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>
        <v>1</v>
      </c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4">
        <f t="shared" si="16"/>
        <v>2</v>
      </c>
    </row>
    <row r="84" spans="1:50" ht="15.75" thickBot="1" x14ac:dyDescent="0.3">
      <c r="A84" s="1">
        <v>15</v>
      </c>
      <c r="B84" s="22" t="s">
        <v>114</v>
      </c>
      <c r="C84" s="3"/>
      <c r="D84" s="3"/>
      <c r="E84" s="3"/>
      <c r="F84" s="3"/>
      <c r="G84" s="3">
        <v>1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>
        <v>1</v>
      </c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4">
        <f t="shared" si="16"/>
        <v>2</v>
      </c>
    </row>
    <row r="85" spans="1:50" ht="15.75" thickBot="1" x14ac:dyDescent="0.3">
      <c r="A85" s="18" t="s">
        <v>115</v>
      </c>
      <c r="B85" s="19"/>
      <c r="C85" s="20">
        <f t="shared" ref="C85:AW85" si="18">SUM(C86:C115)</f>
        <v>0</v>
      </c>
      <c r="D85" s="20">
        <f t="shared" si="18"/>
        <v>7</v>
      </c>
      <c r="E85" s="20">
        <f t="shared" si="18"/>
        <v>4</v>
      </c>
      <c r="F85" s="20">
        <f t="shared" si="18"/>
        <v>0</v>
      </c>
      <c r="G85" s="20">
        <f t="shared" si="18"/>
        <v>12</v>
      </c>
      <c r="H85" s="20">
        <f t="shared" si="18"/>
        <v>3</v>
      </c>
      <c r="I85" s="20">
        <f t="shared" si="18"/>
        <v>4</v>
      </c>
      <c r="J85" s="20">
        <f t="shared" si="18"/>
        <v>2</v>
      </c>
      <c r="K85" s="20">
        <f t="shared" si="18"/>
        <v>0</v>
      </c>
      <c r="L85" s="20">
        <f t="shared" si="18"/>
        <v>2</v>
      </c>
      <c r="M85" s="20">
        <f t="shared" si="18"/>
        <v>1</v>
      </c>
      <c r="N85" s="20">
        <f t="shared" si="18"/>
        <v>0</v>
      </c>
      <c r="O85" s="20">
        <f t="shared" si="18"/>
        <v>1</v>
      </c>
      <c r="P85" s="20">
        <f t="shared" si="18"/>
        <v>0</v>
      </c>
      <c r="Q85" s="20">
        <f t="shared" si="18"/>
        <v>3</v>
      </c>
      <c r="R85" s="20">
        <f t="shared" si="18"/>
        <v>1</v>
      </c>
      <c r="S85" s="20">
        <f t="shared" si="18"/>
        <v>0</v>
      </c>
      <c r="T85" s="20">
        <f t="shared" si="18"/>
        <v>2</v>
      </c>
      <c r="U85" s="20">
        <f t="shared" si="18"/>
        <v>1</v>
      </c>
      <c r="V85" s="20">
        <f t="shared" si="18"/>
        <v>0</v>
      </c>
      <c r="W85" s="20">
        <f t="shared" si="18"/>
        <v>3</v>
      </c>
      <c r="X85" s="20">
        <f t="shared" si="18"/>
        <v>0</v>
      </c>
      <c r="Y85" s="20">
        <f t="shared" si="18"/>
        <v>3</v>
      </c>
      <c r="Z85" s="20">
        <f t="shared" si="18"/>
        <v>0</v>
      </c>
      <c r="AA85" s="20">
        <f t="shared" si="18"/>
        <v>3</v>
      </c>
      <c r="AB85" s="20">
        <f t="shared" si="18"/>
        <v>1</v>
      </c>
      <c r="AC85" s="20">
        <f t="shared" si="18"/>
        <v>2</v>
      </c>
      <c r="AD85" s="20">
        <f t="shared" si="18"/>
        <v>3</v>
      </c>
      <c r="AE85" s="20">
        <f t="shared" si="18"/>
        <v>0</v>
      </c>
      <c r="AF85" s="20">
        <f t="shared" si="18"/>
        <v>0</v>
      </c>
      <c r="AG85" s="20">
        <f t="shared" si="18"/>
        <v>0</v>
      </c>
      <c r="AH85" s="20">
        <f t="shared" si="18"/>
        <v>1</v>
      </c>
      <c r="AI85" s="20">
        <f t="shared" si="18"/>
        <v>1</v>
      </c>
      <c r="AJ85" s="20">
        <f t="shared" si="18"/>
        <v>0</v>
      </c>
      <c r="AK85" s="20">
        <f t="shared" si="18"/>
        <v>0</v>
      </c>
      <c r="AL85" s="20">
        <f t="shared" si="18"/>
        <v>0</v>
      </c>
      <c r="AM85" s="20">
        <f t="shared" si="18"/>
        <v>1</v>
      </c>
      <c r="AN85" s="20">
        <f t="shared" si="18"/>
        <v>1</v>
      </c>
      <c r="AO85" s="20">
        <f t="shared" si="18"/>
        <v>0</v>
      </c>
      <c r="AP85" s="20">
        <f t="shared" si="18"/>
        <v>3</v>
      </c>
      <c r="AQ85" s="20">
        <f t="shared" si="18"/>
        <v>0</v>
      </c>
      <c r="AR85" s="20">
        <f t="shared" si="18"/>
        <v>0</v>
      </c>
      <c r="AS85" s="20">
        <f t="shared" si="18"/>
        <v>0</v>
      </c>
      <c r="AT85" s="20">
        <f t="shared" si="18"/>
        <v>3</v>
      </c>
      <c r="AU85" s="20">
        <f t="shared" si="18"/>
        <v>1</v>
      </c>
      <c r="AV85" s="20">
        <f t="shared" si="18"/>
        <v>0</v>
      </c>
      <c r="AW85" s="20">
        <f t="shared" si="18"/>
        <v>2</v>
      </c>
      <c r="AX85" s="4">
        <f t="shared" si="16"/>
        <v>71</v>
      </c>
    </row>
    <row r="86" spans="1:50" ht="15.75" thickBot="1" x14ac:dyDescent="0.3">
      <c r="A86" s="6">
        <v>1</v>
      </c>
      <c r="B86" s="23" t="s">
        <v>116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1</v>
      </c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4">
        <f t="shared" si="16"/>
        <v>1</v>
      </c>
    </row>
    <row r="87" spans="1:50" ht="15.75" thickBot="1" x14ac:dyDescent="0.3">
      <c r="A87" s="6">
        <v>2</v>
      </c>
      <c r="B87" s="2" t="s">
        <v>72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>
        <v>1</v>
      </c>
      <c r="R87" s="3"/>
      <c r="S87" s="3"/>
      <c r="T87" s="3"/>
      <c r="U87" s="3"/>
      <c r="V87" s="3"/>
      <c r="W87" s="3"/>
      <c r="X87" s="3"/>
      <c r="Y87" s="3"/>
      <c r="Z87" s="3"/>
      <c r="AA87" s="3">
        <v>1</v>
      </c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4">
        <f t="shared" si="16"/>
        <v>2</v>
      </c>
    </row>
    <row r="88" spans="1:50" ht="15.75" thickBot="1" x14ac:dyDescent="0.3">
      <c r="A88" s="6">
        <v>3</v>
      </c>
      <c r="B88" s="2" t="s">
        <v>43</v>
      </c>
      <c r="C88" s="3"/>
      <c r="D88" s="3">
        <v>1</v>
      </c>
      <c r="E88" s="3">
        <v>1</v>
      </c>
      <c r="F88" s="3"/>
      <c r="G88" s="3">
        <v>1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>
        <v>1</v>
      </c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4">
        <f t="shared" si="16"/>
        <v>4</v>
      </c>
    </row>
    <row r="89" spans="1:50" ht="15.75" thickBot="1" x14ac:dyDescent="0.3">
      <c r="A89" s="6">
        <v>4</v>
      </c>
      <c r="B89" s="2" t="s">
        <v>1</v>
      </c>
      <c r="C89" s="3"/>
      <c r="D89" s="3">
        <v>1</v>
      </c>
      <c r="E89" s="3">
        <v>1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>
        <v>1</v>
      </c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4">
        <f t="shared" si="16"/>
        <v>3</v>
      </c>
    </row>
    <row r="90" spans="1:50" ht="15.75" thickBot="1" x14ac:dyDescent="0.3">
      <c r="A90" s="6">
        <v>5</v>
      </c>
      <c r="B90" s="2" t="s">
        <v>18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>
        <v>1</v>
      </c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4">
        <f t="shared" si="16"/>
        <v>1</v>
      </c>
    </row>
    <row r="91" spans="1:50" ht="15.75" thickBot="1" x14ac:dyDescent="0.3">
      <c r="A91" s="6">
        <v>6</v>
      </c>
      <c r="B91" s="2" t="s">
        <v>24</v>
      </c>
      <c r="C91" s="3"/>
      <c r="D91" s="3"/>
      <c r="E91" s="3"/>
      <c r="F91" s="3"/>
      <c r="G91" s="3">
        <v>1</v>
      </c>
      <c r="H91" s="3"/>
      <c r="I91" s="3">
        <v>1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>
        <v>1</v>
      </c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4">
        <f t="shared" si="16"/>
        <v>3</v>
      </c>
    </row>
    <row r="92" spans="1:50" ht="15.75" thickBot="1" x14ac:dyDescent="0.3">
      <c r="A92" s="6">
        <v>7</v>
      </c>
      <c r="B92" s="2" t="s">
        <v>31</v>
      </c>
      <c r="C92" s="3"/>
      <c r="D92" s="3"/>
      <c r="E92" s="3"/>
      <c r="F92" s="3"/>
      <c r="G92" s="3"/>
      <c r="H92" s="3"/>
      <c r="I92" s="3"/>
      <c r="J92" s="3"/>
      <c r="K92" s="3"/>
      <c r="L92" s="3">
        <v>1</v>
      </c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>
        <v>1</v>
      </c>
      <c r="AB92" s="3"/>
      <c r="AC92" s="3">
        <v>1</v>
      </c>
      <c r="AD92" s="3"/>
      <c r="AE92" s="3"/>
      <c r="AF92" s="3"/>
      <c r="AG92" s="3"/>
      <c r="AH92" s="3">
        <v>1</v>
      </c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4">
        <f t="shared" si="16"/>
        <v>4</v>
      </c>
    </row>
    <row r="93" spans="1:50" ht="15.75" thickBot="1" x14ac:dyDescent="0.3">
      <c r="A93" s="6">
        <v>8</v>
      </c>
      <c r="B93" s="2" t="s">
        <v>32</v>
      </c>
      <c r="C93" s="3"/>
      <c r="D93" s="3">
        <v>1</v>
      </c>
      <c r="E93" s="3">
        <v>1</v>
      </c>
      <c r="F93" s="3"/>
      <c r="G93" s="3"/>
      <c r="H93" s="3"/>
      <c r="I93" s="3"/>
      <c r="J93" s="3"/>
      <c r="K93" s="3"/>
      <c r="L93" s="3">
        <v>1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4">
        <f t="shared" si="16"/>
        <v>3</v>
      </c>
    </row>
    <row r="94" spans="1:50" ht="15.75" thickBot="1" x14ac:dyDescent="0.3">
      <c r="A94" s="6">
        <v>9</v>
      </c>
      <c r="B94" s="2" t="s">
        <v>51</v>
      </c>
      <c r="C94" s="3"/>
      <c r="D94" s="3"/>
      <c r="E94" s="3"/>
      <c r="F94" s="3"/>
      <c r="G94" s="3"/>
      <c r="H94" s="3">
        <v>1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4">
        <f t="shared" si="16"/>
        <v>1</v>
      </c>
    </row>
    <row r="95" spans="1:50" ht="15.75" thickBot="1" x14ac:dyDescent="0.3">
      <c r="A95" s="6">
        <v>10</v>
      </c>
      <c r="B95" s="2" t="s">
        <v>35</v>
      </c>
      <c r="C95" s="3"/>
      <c r="D95" s="3"/>
      <c r="E95" s="3"/>
      <c r="F95" s="3"/>
      <c r="G95" s="3">
        <v>1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>
        <v>1</v>
      </c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4">
        <f t="shared" si="16"/>
        <v>2</v>
      </c>
    </row>
    <row r="96" spans="1:50" ht="15.75" thickBot="1" x14ac:dyDescent="0.3">
      <c r="A96" s="6">
        <v>11</v>
      </c>
      <c r="B96" s="2" t="s">
        <v>63</v>
      </c>
      <c r="C96" s="3"/>
      <c r="D96" s="3"/>
      <c r="E96" s="3"/>
      <c r="F96" s="3"/>
      <c r="G96" s="3">
        <v>1</v>
      </c>
      <c r="H96" s="3"/>
      <c r="I96" s="3"/>
      <c r="J96" s="3"/>
      <c r="K96" s="3"/>
      <c r="L96" s="3"/>
      <c r="M96" s="3"/>
      <c r="N96" s="3"/>
      <c r="O96" s="3"/>
      <c r="P96" s="3"/>
      <c r="Q96" s="3">
        <v>1</v>
      </c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4">
        <f t="shared" si="16"/>
        <v>2</v>
      </c>
    </row>
    <row r="97" spans="1:50" ht="15.75" thickBot="1" x14ac:dyDescent="0.3">
      <c r="A97" s="6">
        <v>12</v>
      </c>
      <c r="B97" s="2" t="s">
        <v>40</v>
      </c>
      <c r="C97" s="3"/>
      <c r="D97" s="3"/>
      <c r="E97" s="3"/>
      <c r="F97" s="3"/>
      <c r="G97" s="3"/>
      <c r="H97" s="3"/>
      <c r="I97" s="3"/>
      <c r="J97" s="3">
        <v>1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4">
        <f t="shared" si="16"/>
        <v>1</v>
      </c>
    </row>
    <row r="98" spans="1:50" ht="15.75" thickBot="1" x14ac:dyDescent="0.3">
      <c r="A98" s="6">
        <v>13</v>
      </c>
      <c r="B98" s="2" t="s">
        <v>56</v>
      </c>
      <c r="C98" s="3"/>
      <c r="D98" s="3"/>
      <c r="E98" s="3"/>
      <c r="F98" s="3"/>
      <c r="G98" s="3"/>
      <c r="H98" s="3"/>
      <c r="I98" s="3"/>
      <c r="J98" s="3">
        <v>1</v>
      </c>
      <c r="K98" s="3"/>
      <c r="L98" s="3"/>
      <c r="M98" s="3"/>
      <c r="N98" s="3"/>
      <c r="O98" s="3"/>
      <c r="P98" s="3"/>
      <c r="Q98" s="3"/>
      <c r="R98" s="3"/>
      <c r="S98" s="3"/>
      <c r="T98" s="3"/>
      <c r="U98" s="3">
        <v>1</v>
      </c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4">
        <f t="shared" si="16"/>
        <v>2</v>
      </c>
    </row>
    <row r="99" spans="1:50" ht="15.75" thickBot="1" x14ac:dyDescent="0.3">
      <c r="A99" s="6">
        <v>14</v>
      </c>
      <c r="B99" s="2" t="s">
        <v>22</v>
      </c>
      <c r="C99" s="3"/>
      <c r="D99" s="3"/>
      <c r="E99" s="3"/>
      <c r="F99" s="3"/>
      <c r="G99" s="3">
        <v>1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4">
        <f t="shared" ref="AX99:AX124" si="19">SUM(C99:AW99)</f>
        <v>1</v>
      </c>
    </row>
    <row r="100" spans="1:50" ht="15.75" thickBot="1" x14ac:dyDescent="0.3">
      <c r="A100" s="6">
        <v>15</v>
      </c>
      <c r="B100" s="2" t="s">
        <v>17</v>
      </c>
      <c r="C100" s="3"/>
      <c r="D100" s="3">
        <v>1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>
        <v>1</v>
      </c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4">
        <f t="shared" si="19"/>
        <v>2</v>
      </c>
    </row>
    <row r="101" spans="1:50" ht="15.75" thickBot="1" x14ac:dyDescent="0.3">
      <c r="A101" s="6">
        <v>16</v>
      </c>
      <c r="B101" s="2" t="s">
        <v>38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>
        <v>1</v>
      </c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>
        <v>1</v>
      </c>
      <c r="AU101" s="3"/>
      <c r="AV101" s="3"/>
      <c r="AW101" s="3"/>
      <c r="AX101" s="4">
        <f t="shared" si="19"/>
        <v>2</v>
      </c>
    </row>
    <row r="102" spans="1:50" ht="15.75" thickBot="1" x14ac:dyDescent="0.3">
      <c r="A102" s="6">
        <v>17</v>
      </c>
      <c r="B102" s="2" t="s">
        <v>26</v>
      </c>
      <c r="C102" s="3"/>
      <c r="D102" s="3"/>
      <c r="E102" s="3">
        <v>1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>
        <v>1</v>
      </c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>
        <v>1</v>
      </c>
      <c r="AU102" s="3"/>
      <c r="AV102" s="3"/>
      <c r="AW102" s="3"/>
      <c r="AX102" s="4">
        <f t="shared" si="19"/>
        <v>3</v>
      </c>
    </row>
    <row r="103" spans="1:50" ht="15.75" thickBot="1" x14ac:dyDescent="0.3">
      <c r="A103" s="6">
        <v>18</v>
      </c>
      <c r="B103" s="2" t="s">
        <v>12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>
        <v>1</v>
      </c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>
        <v>1</v>
      </c>
      <c r="AU103" s="3"/>
      <c r="AV103" s="3"/>
      <c r="AW103" s="3"/>
      <c r="AX103" s="4">
        <f t="shared" si="19"/>
        <v>2</v>
      </c>
    </row>
    <row r="104" spans="1:50" ht="15.75" thickBot="1" x14ac:dyDescent="0.3">
      <c r="A104" s="6">
        <v>19</v>
      </c>
      <c r="B104" s="2" t="s">
        <v>19</v>
      </c>
      <c r="C104" s="3"/>
      <c r="D104" s="3">
        <v>1</v>
      </c>
      <c r="E104" s="3"/>
      <c r="F104" s="3"/>
      <c r="G104" s="3">
        <v>1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4">
        <f t="shared" si="19"/>
        <v>2</v>
      </c>
    </row>
    <row r="105" spans="1:50" ht="15.75" thickBot="1" x14ac:dyDescent="0.3">
      <c r="A105" s="6">
        <v>20</v>
      </c>
      <c r="B105" s="2" t="s">
        <v>68</v>
      </c>
      <c r="C105" s="3"/>
      <c r="D105" s="3"/>
      <c r="E105" s="3"/>
      <c r="F105" s="3"/>
      <c r="G105" s="3">
        <v>1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4">
        <f t="shared" si="19"/>
        <v>1</v>
      </c>
    </row>
    <row r="106" spans="1:50" ht="15.75" thickBot="1" x14ac:dyDescent="0.3">
      <c r="A106" s="6">
        <v>21</v>
      </c>
      <c r="B106" s="2" t="s">
        <v>4</v>
      </c>
      <c r="C106" s="3"/>
      <c r="D106" s="3">
        <v>1</v>
      </c>
      <c r="E106" s="3"/>
      <c r="F106" s="3"/>
      <c r="G106" s="3">
        <v>1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>
        <v>1</v>
      </c>
      <c r="AQ106" s="3"/>
      <c r="AR106" s="3"/>
      <c r="AS106" s="3"/>
      <c r="AT106" s="3"/>
      <c r="AU106" s="3"/>
      <c r="AV106" s="3"/>
      <c r="AW106" s="3"/>
      <c r="AX106" s="4">
        <f t="shared" si="19"/>
        <v>3</v>
      </c>
    </row>
    <row r="107" spans="1:50" ht="15.75" thickBot="1" x14ac:dyDescent="0.3">
      <c r="A107" s="6">
        <v>22</v>
      </c>
      <c r="B107" s="2" t="s">
        <v>8</v>
      </c>
      <c r="C107" s="3"/>
      <c r="D107" s="3">
        <v>1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>
        <v>1</v>
      </c>
      <c r="AX107" s="4">
        <f t="shared" si="19"/>
        <v>2</v>
      </c>
    </row>
    <row r="108" spans="1:50" ht="15.75" thickBot="1" x14ac:dyDescent="0.3">
      <c r="A108" s="6">
        <v>23</v>
      </c>
      <c r="B108" s="2" t="s">
        <v>23</v>
      </c>
      <c r="C108" s="3"/>
      <c r="D108" s="3"/>
      <c r="E108" s="3"/>
      <c r="F108" s="3"/>
      <c r="G108" s="3">
        <v>1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>
        <v>1</v>
      </c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4">
        <f t="shared" si="19"/>
        <v>2</v>
      </c>
    </row>
    <row r="109" spans="1:50" ht="15.75" thickBot="1" x14ac:dyDescent="0.3">
      <c r="A109" s="6">
        <v>24</v>
      </c>
      <c r="B109" s="2" t="s">
        <v>6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>
        <v>1</v>
      </c>
      <c r="R109" s="3"/>
      <c r="S109" s="3"/>
      <c r="T109" s="3">
        <v>1</v>
      </c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4">
        <f t="shared" si="19"/>
        <v>2</v>
      </c>
    </row>
    <row r="110" spans="1:50" ht="15.75" thickBot="1" x14ac:dyDescent="0.3">
      <c r="A110" s="6">
        <v>25</v>
      </c>
      <c r="B110" s="2" t="s">
        <v>48</v>
      </c>
      <c r="C110" s="3"/>
      <c r="D110" s="3"/>
      <c r="E110" s="3"/>
      <c r="F110" s="3"/>
      <c r="G110" s="3">
        <v>1</v>
      </c>
      <c r="H110" s="3"/>
      <c r="I110" s="3">
        <v>1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>
        <v>1</v>
      </c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>
        <v>1</v>
      </c>
      <c r="AO110" s="3"/>
      <c r="AP110" s="3"/>
      <c r="AQ110" s="3"/>
      <c r="AR110" s="3"/>
      <c r="AS110" s="3"/>
      <c r="AT110" s="3"/>
      <c r="AU110" s="3"/>
      <c r="AV110" s="3"/>
      <c r="AW110" s="3"/>
      <c r="AX110" s="4">
        <f t="shared" si="19"/>
        <v>4</v>
      </c>
    </row>
    <row r="111" spans="1:50" ht="15.75" thickBot="1" x14ac:dyDescent="0.3">
      <c r="A111" s="6">
        <v>26</v>
      </c>
      <c r="B111" s="2" t="s">
        <v>7</v>
      </c>
      <c r="C111" s="3"/>
      <c r="D111" s="3"/>
      <c r="E111" s="3"/>
      <c r="F111" s="3"/>
      <c r="G111" s="3"/>
      <c r="H111" s="3">
        <v>1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>
        <v>1</v>
      </c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>
        <v>1</v>
      </c>
      <c r="AN111" s="3"/>
      <c r="AO111" s="3"/>
      <c r="AP111" s="3">
        <v>1</v>
      </c>
      <c r="AQ111" s="3"/>
      <c r="AR111" s="3"/>
      <c r="AS111" s="3"/>
      <c r="AT111" s="3"/>
      <c r="AU111" s="3"/>
      <c r="AV111" s="3"/>
      <c r="AW111" s="3"/>
      <c r="AX111" s="4">
        <f t="shared" si="19"/>
        <v>4</v>
      </c>
    </row>
    <row r="112" spans="1:50" ht="15.75" thickBot="1" x14ac:dyDescent="0.3">
      <c r="A112" s="6">
        <v>27</v>
      </c>
      <c r="B112" s="2" t="s">
        <v>3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>
        <v>1</v>
      </c>
      <c r="N112" s="3"/>
      <c r="O112" s="3"/>
      <c r="P112" s="3"/>
      <c r="Q112" s="3"/>
      <c r="R112" s="3"/>
      <c r="S112" s="3"/>
      <c r="T112" s="3">
        <v>1</v>
      </c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4">
        <f t="shared" si="19"/>
        <v>2</v>
      </c>
    </row>
    <row r="113" spans="1:50" ht="15.75" thickBot="1" x14ac:dyDescent="0.3">
      <c r="A113" s="6">
        <v>28</v>
      </c>
      <c r="B113" s="2" t="s">
        <v>2</v>
      </c>
      <c r="C113" s="3"/>
      <c r="D113" s="3"/>
      <c r="E113" s="3"/>
      <c r="F113" s="3"/>
      <c r="G113" s="3">
        <v>1</v>
      </c>
      <c r="H113" s="3"/>
      <c r="I113" s="3">
        <v>1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4">
        <f t="shared" si="19"/>
        <v>2</v>
      </c>
    </row>
    <row r="114" spans="1:50" ht="15.75" thickBot="1" x14ac:dyDescent="0.3">
      <c r="A114" s="6">
        <v>29</v>
      </c>
      <c r="B114" s="2" t="s">
        <v>117</v>
      </c>
      <c r="C114" s="3"/>
      <c r="D114" s="3"/>
      <c r="E114" s="3"/>
      <c r="F114" s="3"/>
      <c r="G114" s="3">
        <v>1</v>
      </c>
      <c r="H114" s="3">
        <v>1</v>
      </c>
      <c r="I114" s="3">
        <v>1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>
        <v>1</v>
      </c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>
        <v>1</v>
      </c>
      <c r="AJ114" s="3"/>
      <c r="AK114" s="3"/>
      <c r="AL114" s="3"/>
      <c r="AM114" s="3"/>
      <c r="AN114" s="3"/>
      <c r="AO114" s="3"/>
      <c r="AP114" s="3">
        <v>1</v>
      </c>
      <c r="AQ114" s="3"/>
      <c r="AR114" s="3"/>
      <c r="AS114" s="3"/>
      <c r="AT114" s="3"/>
      <c r="AU114" s="3">
        <v>1</v>
      </c>
      <c r="AV114" s="3"/>
      <c r="AW114" s="3">
        <v>1</v>
      </c>
      <c r="AX114" s="4">
        <f t="shared" si="19"/>
        <v>8</v>
      </c>
    </row>
    <row r="115" spans="1:50" ht="15.75" thickBot="1" x14ac:dyDescent="0.3">
      <c r="A115" s="6">
        <v>30</v>
      </c>
      <c r="B115" s="22" t="s">
        <v>0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4">
        <f t="shared" si="19"/>
        <v>0</v>
      </c>
    </row>
    <row r="116" spans="1:50" ht="15.75" thickBot="1" x14ac:dyDescent="0.3">
      <c r="A116" s="18" t="s">
        <v>118</v>
      </c>
      <c r="B116" s="19"/>
      <c r="C116" s="20">
        <f t="shared" ref="C116:AW116" si="20">SUM(C117:C124)</f>
        <v>0</v>
      </c>
      <c r="D116" s="20">
        <f t="shared" si="20"/>
        <v>1</v>
      </c>
      <c r="E116" s="20">
        <f t="shared" si="20"/>
        <v>2</v>
      </c>
      <c r="F116" s="20">
        <f t="shared" si="20"/>
        <v>1</v>
      </c>
      <c r="G116" s="20">
        <f t="shared" si="20"/>
        <v>3</v>
      </c>
      <c r="H116" s="20">
        <f t="shared" si="20"/>
        <v>3</v>
      </c>
      <c r="I116" s="20">
        <f t="shared" si="20"/>
        <v>0</v>
      </c>
      <c r="J116" s="20">
        <f t="shared" si="20"/>
        <v>0</v>
      </c>
      <c r="K116" s="20">
        <f t="shared" si="20"/>
        <v>0</v>
      </c>
      <c r="L116" s="20">
        <f t="shared" si="20"/>
        <v>0</v>
      </c>
      <c r="M116" s="20">
        <f t="shared" si="20"/>
        <v>0</v>
      </c>
      <c r="N116" s="20">
        <f t="shared" si="20"/>
        <v>0</v>
      </c>
      <c r="O116" s="20">
        <f t="shared" si="20"/>
        <v>0</v>
      </c>
      <c r="P116" s="20">
        <f t="shared" si="20"/>
        <v>1</v>
      </c>
      <c r="Q116" s="20">
        <f t="shared" si="20"/>
        <v>0</v>
      </c>
      <c r="R116" s="20">
        <f t="shared" si="20"/>
        <v>0</v>
      </c>
      <c r="S116" s="20">
        <f t="shared" si="20"/>
        <v>0</v>
      </c>
      <c r="T116" s="20">
        <f t="shared" si="20"/>
        <v>2</v>
      </c>
      <c r="U116" s="20">
        <f t="shared" si="20"/>
        <v>0</v>
      </c>
      <c r="V116" s="20">
        <f t="shared" si="20"/>
        <v>0</v>
      </c>
      <c r="W116" s="20">
        <f t="shared" si="20"/>
        <v>1</v>
      </c>
      <c r="X116" s="20">
        <f t="shared" si="20"/>
        <v>0</v>
      </c>
      <c r="Y116" s="20">
        <f t="shared" si="20"/>
        <v>0</v>
      </c>
      <c r="Z116" s="20">
        <f t="shared" si="20"/>
        <v>0</v>
      </c>
      <c r="AA116" s="20">
        <f t="shared" si="20"/>
        <v>2</v>
      </c>
      <c r="AB116" s="20">
        <f t="shared" si="20"/>
        <v>1</v>
      </c>
      <c r="AC116" s="20">
        <f t="shared" si="20"/>
        <v>1</v>
      </c>
      <c r="AD116" s="20">
        <f t="shared" si="20"/>
        <v>0</v>
      </c>
      <c r="AE116" s="20">
        <f t="shared" si="20"/>
        <v>0</v>
      </c>
      <c r="AF116" s="20">
        <f t="shared" si="20"/>
        <v>0</v>
      </c>
      <c r="AG116" s="20">
        <f t="shared" si="20"/>
        <v>0</v>
      </c>
      <c r="AH116" s="20">
        <f t="shared" si="20"/>
        <v>0</v>
      </c>
      <c r="AI116" s="20">
        <f t="shared" si="20"/>
        <v>0</v>
      </c>
      <c r="AJ116" s="20">
        <f t="shared" si="20"/>
        <v>1</v>
      </c>
      <c r="AK116" s="20">
        <f t="shared" si="20"/>
        <v>0</v>
      </c>
      <c r="AL116" s="20">
        <f t="shared" si="20"/>
        <v>1</v>
      </c>
      <c r="AM116" s="20">
        <f t="shared" si="20"/>
        <v>1</v>
      </c>
      <c r="AN116" s="20">
        <f t="shared" si="20"/>
        <v>0</v>
      </c>
      <c r="AO116" s="20">
        <f t="shared" si="20"/>
        <v>0</v>
      </c>
      <c r="AP116" s="20">
        <f t="shared" si="20"/>
        <v>0</v>
      </c>
      <c r="AQ116" s="20">
        <f t="shared" si="20"/>
        <v>0</v>
      </c>
      <c r="AR116" s="20">
        <f t="shared" si="20"/>
        <v>1</v>
      </c>
      <c r="AS116" s="20">
        <f t="shared" si="20"/>
        <v>0</v>
      </c>
      <c r="AT116" s="20">
        <f t="shared" si="20"/>
        <v>0</v>
      </c>
      <c r="AU116" s="20">
        <f t="shared" si="20"/>
        <v>0</v>
      </c>
      <c r="AV116" s="20">
        <f t="shared" si="20"/>
        <v>1</v>
      </c>
      <c r="AW116" s="20">
        <f t="shared" si="20"/>
        <v>0</v>
      </c>
      <c r="AX116" s="4">
        <f t="shared" si="19"/>
        <v>23</v>
      </c>
    </row>
    <row r="117" spans="1:50" ht="15.75" thickBot="1" x14ac:dyDescent="0.3">
      <c r="A117" s="6">
        <v>1</v>
      </c>
      <c r="B117" s="23" t="s">
        <v>119</v>
      </c>
      <c r="C117" s="3"/>
      <c r="D117" s="3"/>
      <c r="E117" s="3"/>
      <c r="F117" s="3"/>
      <c r="G117" s="3">
        <v>1</v>
      </c>
      <c r="H117" s="3">
        <v>1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>
        <v>1</v>
      </c>
      <c r="AS117" s="3"/>
      <c r="AT117" s="3"/>
      <c r="AU117" s="3"/>
      <c r="AV117" s="3"/>
      <c r="AW117" s="3"/>
      <c r="AX117" s="4">
        <f t="shared" si="19"/>
        <v>3</v>
      </c>
    </row>
    <row r="118" spans="1:50" ht="15.75" thickBot="1" x14ac:dyDescent="0.3">
      <c r="A118" s="6">
        <v>2</v>
      </c>
      <c r="B118" s="2" t="s">
        <v>120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4">
        <f t="shared" si="19"/>
        <v>0</v>
      </c>
    </row>
    <row r="119" spans="1:50" ht="15.75" thickBot="1" x14ac:dyDescent="0.3">
      <c r="A119" s="6">
        <v>3</v>
      </c>
      <c r="B119" s="2" t="s">
        <v>121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>
        <v>1</v>
      </c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>
        <v>1</v>
      </c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>
        <v>1</v>
      </c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4">
        <f t="shared" si="19"/>
        <v>3</v>
      </c>
    </row>
    <row r="120" spans="1:50" ht="15.75" thickBot="1" x14ac:dyDescent="0.3">
      <c r="A120" s="6">
        <v>4</v>
      </c>
      <c r="B120" s="2" t="s">
        <v>10</v>
      </c>
      <c r="C120" s="3"/>
      <c r="D120" s="3"/>
      <c r="E120" s="3">
        <v>1</v>
      </c>
      <c r="F120" s="3">
        <v>1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>
        <v>1</v>
      </c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4">
        <f t="shared" si="19"/>
        <v>3</v>
      </c>
    </row>
    <row r="121" spans="1:50" ht="15.75" thickBot="1" x14ac:dyDescent="0.3">
      <c r="A121" s="6">
        <v>5</v>
      </c>
      <c r="B121" s="2" t="s">
        <v>122</v>
      </c>
      <c r="C121" s="3"/>
      <c r="D121" s="3"/>
      <c r="E121" s="3">
        <v>1</v>
      </c>
      <c r="F121" s="3"/>
      <c r="G121" s="3"/>
      <c r="H121" s="3">
        <v>1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>
        <v>1</v>
      </c>
      <c r="AK121" s="3"/>
      <c r="AL121" s="3">
        <v>1</v>
      </c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4">
        <f t="shared" si="19"/>
        <v>4</v>
      </c>
    </row>
    <row r="122" spans="1:50" ht="15.75" thickBot="1" x14ac:dyDescent="0.3">
      <c r="A122" s="6">
        <v>6</v>
      </c>
      <c r="B122" s="2" t="s">
        <v>65</v>
      </c>
      <c r="C122" s="3"/>
      <c r="D122" s="3"/>
      <c r="E122" s="3"/>
      <c r="F122" s="3"/>
      <c r="G122" s="3">
        <v>1</v>
      </c>
      <c r="H122" s="3">
        <v>1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>
        <v>1</v>
      </c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4">
        <f t="shared" si="19"/>
        <v>3</v>
      </c>
    </row>
    <row r="123" spans="1:50" ht="15.75" thickBot="1" x14ac:dyDescent="0.3">
      <c r="A123" s="6">
        <v>7</v>
      </c>
      <c r="B123" s="2" t="s">
        <v>49</v>
      </c>
      <c r="C123" s="3"/>
      <c r="D123" s="3">
        <v>1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>
        <v>1</v>
      </c>
      <c r="AB123" s="3"/>
      <c r="AC123" s="3">
        <v>1</v>
      </c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4">
        <f t="shared" si="19"/>
        <v>3</v>
      </c>
    </row>
    <row r="124" spans="1:50" ht="15.75" thickBot="1" x14ac:dyDescent="0.3">
      <c r="A124" s="6">
        <v>8</v>
      </c>
      <c r="B124" s="22" t="s">
        <v>123</v>
      </c>
      <c r="C124" s="3"/>
      <c r="D124" s="3"/>
      <c r="E124" s="3"/>
      <c r="F124" s="3"/>
      <c r="G124" s="3">
        <v>1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>
        <v>1</v>
      </c>
      <c r="U124" s="3"/>
      <c r="V124" s="3"/>
      <c r="W124" s="3"/>
      <c r="X124" s="3"/>
      <c r="Y124" s="3"/>
      <c r="Z124" s="3"/>
      <c r="AA124" s="3">
        <v>1</v>
      </c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>
        <v>1</v>
      </c>
      <c r="AW124" s="3"/>
      <c r="AX124" s="4">
        <f t="shared" si="19"/>
        <v>4</v>
      </c>
    </row>
    <row r="125" spans="1:50" ht="16.5" customHeight="1" thickBot="1" x14ac:dyDescent="0.3">
      <c r="A125" s="24">
        <f>A4+A14+A28+A48+A68+A84+A115+A124</f>
        <v>114</v>
      </c>
      <c r="B125" s="25"/>
      <c r="C125" s="20">
        <f t="shared" ref="C125:AW125" si="21">C4+SUM(C6:C14)+SUM(C16:C28)+SUM(C30:C48)+SUM(C50:C68)+SUM(C70:C84)+SUM(C86:C115)+SUM(C117:C124)</f>
        <v>2</v>
      </c>
      <c r="D125" s="20">
        <f t="shared" si="21"/>
        <v>23</v>
      </c>
      <c r="E125" s="20">
        <f t="shared" si="21"/>
        <v>14</v>
      </c>
      <c r="F125" s="20">
        <f t="shared" si="21"/>
        <v>1</v>
      </c>
      <c r="G125" s="20">
        <f t="shared" si="21"/>
        <v>30</v>
      </c>
      <c r="H125" s="20">
        <f t="shared" si="21"/>
        <v>10</v>
      </c>
      <c r="I125" s="20">
        <f t="shared" si="21"/>
        <v>8</v>
      </c>
      <c r="J125" s="20">
        <f t="shared" si="21"/>
        <v>2</v>
      </c>
      <c r="K125" s="20">
        <f t="shared" si="21"/>
        <v>1</v>
      </c>
      <c r="L125" s="20">
        <f t="shared" si="21"/>
        <v>2</v>
      </c>
      <c r="M125" s="20">
        <f t="shared" si="21"/>
        <v>2</v>
      </c>
      <c r="N125" s="20">
        <f t="shared" si="21"/>
        <v>1</v>
      </c>
      <c r="O125" s="20">
        <f t="shared" si="21"/>
        <v>1</v>
      </c>
      <c r="P125" s="20">
        <f t="shared" si="21"/>
        <v>2</v>
      </c>
      <c r="Q125" s="20">
        <f t="shared" si="21"/>
        <v>4</v>
      </c>
      <c r="R125" s="20">
        <f t="shared" si="21"/>
        <v>3</v>
      </c>
      <c r="S125" s="20">
        <f t="shared" si="21"/>
        <v>2</v>
      </c>
      <c r="T125" s="20">
        <f t="shared" si="21"/>
        <v>13</v>
      </c>
      <c r="U125" s="20">
        <f t="shared" si="21"/>
        <v>2</v>
      </c>
      <c r="V125" s="20">
        <f t="shared" si="21"/>
        <v>1</v>
      </c>
      <c r="W125" s="20">
        <f t="shared" si="21"/>
        <v>9</v>
      </c>
      <c r="X125" s="20">
        <f t="shared" si="21"/>
        <v>1</v>
      </c>
      <c r="Y125" s="20">
        <f t="shared" si="21"/>
        <v>3</v>
      </c>
      <c r="Z125" s="20">
        <f t="shared" si="21"/>
        <v>4</v>
      </c>
      <c r="AA125" s="20">
        <f t="shared" si="21"/>
        <v>11</v>
      </c>
      <c r="AB125" s="20">
        <f t="shared" si="21"/>
        <v>4</v>
      </c>
      <c r="AC125" s="20">
        <f t="shared" si="21"/>
        <v>6</v>
      </c>
      <c r="AD125" s="20">
        <f t="shared" si="21"/>
        <v>7</v>
      </c>
      <c r="AE125" s="20">
        <f t="shared" si="21"/>
        <v>1</v>
      </c>
      <c r="AF125" s="20">
        <f t="shared" si="21"/>
        <v>1</v>
      </c>
      <c r="AG125" s="20">
        <f t="shared" si="21"/>
        <v>1</v>
      </c>
      <c r="AH125" s="20">
        <f t="shared" si="21"/>
        <v>1</v>
      </c>
      <c r="AI125" s="20">
        <f t="shared" si="21"/>
        <v>1</v>
      </c>
      <c r="AJ125" s="20">
        <f t="shared" si="21"/>
        <v>3</v>
      </c>
      <c r="AK125" s="20">
        <f t="shared" si="21"/>
        <v>1</v>
      </c>
      <c r="AL125" s="20">
        <f t="shared" si="21"/>
        <v>1</v>
      </c>
      <c r="AM125" s="20">
        <f t="shared" si="21"/>
        <v>6</v>
      </c>
      <c r="AN125" s="20">
        <f t="shared" si="21"/>
        <v>2</v>
      </c>
      <c r="AO125" s="20">
        <f t="shared" si="21"/>
        <v>0</v>
      </c>
      <c r="AP125" s="20">
        <f t="shared" si="21"/>
        <v>4</v>
      </c>
      <c r="AQ125" s="20">
        <f t="shared" si="21"/>
        <v>1</v>
      </c>
      <c r="AR125" s="20">
        <f t="shared" si="21"/>
        <v>3</v>
      </c>
      <c r="AS125" s="20">
        <f t="shared" si="21"/>
        <v>1</v>
      </c>
      <c r="AT125" s="20">
        <f t="shared" si="21"/>
        <v>4</v>
      </c>
      <c r="AU125" s="20">
        <f t="shared" si="21"/>
        <v>2</v>
      </c>
      <c r="AV125" s="20">
        <f t="shared" si="21"/>
        <v>1</v>
      </c>
      <c r="AW125" s="20">
        <f t="shared" si="21"/>
        <v>2</v>
      </c>
      <c r="AX125" s="20">
        <f>AX4+SUM(AX6:AX14)+SUM(AX16:AX28)+SUM(AX30:AX48)+SUM(AX50:AX68)+SUM(AX70:AX84)+SUM(AX86:AX115)+SUM(AX117:AX124)</f>
        <v>205</v>
      </c>
    </row>
    <row r="126" spans="1:50" x14ac:dyDescent="0.25">
      <c r="A126" s="26"/>
    </row>
    <row r="127" spans="1:50" x14ac:dyDescent="0.25">
      <c r="A127" s="26"/>
    </row>
    <row r="128" spans="1:50" x14ac:dyDescent="0.25">
      <c r="A128" s="26"/>
    </row>
    <row r="137" spans="3:7" x14ac:dyDescent="0.25">
      <c r="C137" s="27"/>
      <c r="D137" s="27"/>
      <c r="E137" s="27"/>
      <c r="F137" s="27"/>
      <c r="G137" s="27"/>
    </row>
    <row r="138" spans="3:7" x14ac:dyDescent="0.25">
      <c r="C138" s="27"/>
      <c r="D138" s="27"/>
      <c r="E138" s="27"/>
      <c r="F138" s="27"/>
      <c r="G138" s="27"/>
    </row>
    <row r="139" spans="3:7" x14ac:dyDescent="0.25">
      <c r="C139" s="27"/>
      <c r="D139" s="27"/>
      <c r="E139" s="27"/>
      <c r="F139" s="27"/>
      <c r="G139" s="27"/>
    </row>
    <row r="140" spans="3:7" x14ac:dyDescent="0.25">
      <c r="C140" s="27"/>
      <c r="D140" s="27"/>
      <c r="E140" s="27"/>
      <c r="F140" s="27"/>
      <c r="G140" s="27"/>
    </row>
    <row r="141" spans="3:7" x14ac:dyDescent="0.25">
      <c r="C141" s="27"/>
      <c r="D141" s="27"/>
      <c r="E141" s="27"/>
      <c r="F141" s="27"/>
      <c r="G141" s="27"/>
    </row>
    <row r="142" spans="3:7" x14ac:dyDescent="0.25">
      <c r="C142" s="27"/>
      <c r="D142" s="27"/>
      <c r="E142" s="27"/>
      <c r="F142" s="27"/>
      <c r="G142" s="27"/>
    </row>
  </sheetData>
  <mergeCells count="5">
    <mergeCell ref="AP1:AW1"/>
    <mergeCell ref="C1:F1"/>
    <mergeCell ref="G1:O1"/>
    <mergeCell ref="AA1:AO1"/>
    <mergeCell ref="Q1:Z1"/>
  </mergeCells>
  <conditionalFormatting sqref="P6:P14 P16:P28 P30:P48 P51:P68 P70:P84 E118:E124 AC118:AC124 G118:G124 P118:P124">
    <cfRule type="cellIs" dxfId="153" priority="235" operator="greaterThanOrEqual">
      <formula>1</formula>
    </cfRule>
  </conditionalFormatting>
  <conditionalFormatting sqref="P50">
    <cfRule type="cellIs" dxfId="152" priority="234" operator="greaterThanOrEqual">
      <formula>1</formula>
    </cfRule>
  </conditionalFormatting>
  <conditionalFormatting sqref="P86:P115">
    <cfRule type="cellIs" dxfId="151" priority="233" operator="greaterThanOrEqual">
      <formula>1</formula>
    </cfRule>
  </conditionalFormatting>
  <conditionalFormatting sqref="P117">
    <cfRule type="cellIs" dxfId="150" priority="232" operator="greaterThanOrEqual">
      <formula>1</formula>
    </cfRule>
  </conditionalFormatting>
  <conditionalFormatting sqref="P4">
    <cfRule type="cellIs" dxfId="149" priority="231" operator="greaterThanOrEqual">
      <formula>1</formula>
    </cfRule>
  </conditionalFormatting>
  <conditionalFormatting sqref="AB117:AB119 AB121:AB124 H4:I4 H6:I14 H16:I28 H30:I48 H50:I68 H70:I84 H86:I115 H117:I124 K117:K124 K4 K16:K28 K30:K48 K50:K68 K6:K14 K86:K115 K70:K84 S4 S6:S14 S16:S28 S30:S48 S50:S68 S70:S84 S86:S115 S117:S124 T121:U124 T117:U119 AD117:AF124 AD4:AF4 AD16:AF28 AD30:AF48 AD50:AF68 AD6:AF14 AD86:AF115 AD70:AF84 Z117:Z119 Z121:Z124 AO4:AP4 V4 AO6:AP14 V6:V14 AO16:AP28 V16:V28 AO30:AP48 V30:V48 AO50:AP68 V50:V68 AO70:AP84 V70:V84 AO86:AP115 V86:V115 AO117:AP124 V117:V124 AR117:AR124 AR86:AR115 AR70:AR84 AR50:AR68 AR30:AR48 AR16:AR28 AR6:AR14 AR4 AU117:AU124 AJ117:AM124 AU70:AU84 AJ70:AM84 AU86:AU115 AJ86:AM115 AU6:AU14 AJ6:AM14 AU50:AU68 AJ50:AM68 AU30:AU48 AJ30:AM48 AU16:AU28 AJ16:AM28 AU4 AJ4:AM4">
    <cfRule type="cellIs" dxfId="148" priority="224" operator="equal">
      <formula>"н"</formula>
    </cfRule>
    <cfRule type="cellIs" dxfId="147" priority="225" operator="greaterThanOrEqual">
      <formula>1</formula>
    </cfRule>
  </conditionalFormatting>
  <conditionalFormatting sqref="Q4 Q6:Q14 Q16:Q28 Q30:Q48 Q50:Q68 Q70:Q84 Q86:Q115 Q117:Q124">
    <cfRule type="cellIs" dxfId="146" priority="218" operator="equal">
      <formula>"н"</formula>
    </cfRule>
    <cfRule type="cellIs" dxfId="145" priority="219" operator="greaterThanOrEqual">
      <formula>1</formula>
    </cfRule>
  </conditionalFormatting>
  <conditionalFormatting sqref="R6:R14 R16:R28 R30:R48 R51:R68 R70:R84 R118:R124 C118:C124">
    <cfRule type="cellIs" dxfId="144" priority="217" operator="greaterThanOrEqual">
      <formula>1</formula>
    </cfRule>
  </conditionalFormatting>
  <conditionalFormatting sqref="R50">
    <cfRule type="cellIs" dxfId="143" priority="216" operator="greaterThanOrEqual">
      <formula>1</formula>
    </cfRule>
  </conditionalFormatting>
  <conditionalFormatting sqref="R86:R115">
    <cfRule type="cellIs" dxfId="142" priority="215" operator="greaterThanOrEqual">
      <formula>1</formula>
    </cfRule>
  </conditionalFormatting>
  <conditionalFormatting sqref="R117">
    <cfRule type="cellIs" dxfId="141" priority="214" operator="greaterThanOrEqual">
      <formula>1</formula>
    </cfRule>
  </conditionalFormatting>
  <conditionalFormatting sqref="R4">
    <cfRule type="cellIs" dxfId="140" priority="213" operator="greaterThanOrEqual">
      <formula>1</formula>
    </cfRule>
  </conditionalFormatting>
  <conditionalFormatting sqref="C6:C14 C16:C28 C30:C48 C51:C68 C70:C84">
    <cfRule type="cellIs" dxfId="139" priority="212" operator="greaterThanOrEqual">
      <formula>1</formula>
    </cfRule>
  </conditionalFormatting>
  <conditionalFormatting sqref="C50">
    <cfRule type="cellIs" dxfId="138" priority="211" operator="greaterThanOrEqual">
      <formula>1</formula>
    </cfRule>
  </conditionalFormatting>
  <conditionalFormatting sqref="C86:C115">
    <cfRule type="cellIs" dxfId="137" priority="210" operator="greaterThanOrEqual">
      <formula>1</formula>
    </cfRule>
  </conditionalFormatting>
  <conditionalFormatting sqref="C117">
    <cfRule type="cellIs" dxfId="136" priority="209" operator="greaterThanOrEqual">
      <formula>1</formula>
    </cfRule>
  </conditionalFormatting>
  <conditionalFormatting sqref="C4">
    <cfRule type="cellIs" dxfId="135" priority="208" operator="greaterThanOrEqual">
      <formula>1</formula>
    </cfRule>
  </conditionalFormatting>
  <conditionalFormatting sqref="AB4 AB6:AB14 AB16:AB28 AB30:AB48 AB50:AB68 AB70:AB84 AB86:AB115 AB120">
    <cfRule type="cellIs" dxfId="134" priority="206" operator="equal">
      <formula>"н"</formula>
    </cfRule>
    <cfRule type="cellIs" dxfId="133" priority="207" operator="greaterThanOrEqual">
      <formula>1</formula>
    </cfRule>
  </conditionalFormatting>
  <conditionalFormatting sqref="Z4 Z16:Z28 Z30:Z48 Z50:Z68 Z6:Z14 Z86:Z115 Z70:Z84">
    <cfRule type="cellIs" dxfId="132" priority="186" operator="equal">
      <formula>"н"</formula>
    </cfRule>
    <cfRule type="cellIs" dxfId="131" priority="187" operator="greaterThanOrEqual">
      <formula>1</formula>
    </cfRule>
  </conditionalFormatting>
  <conditionalFormatting sqref="Z120">
    <cfRule type="cellIs" dxfId="130" priority="184" operator="equal">
      <formula>"н"</formula>
    </cfRule>
    <cfRule type="cellIs" dxfId="129" priority="185" operator="greaterThanOrEqual">
      <formula>1</formula>
    </cfRule>
  </conditionalFormatting>
  <conditionalFormatting sqref="AA4 AA6:AA14 AA16:AA28 AA30:AA48 AA50:AA68 AA70:AA84 AA86:AA115 AA117:AA124">
    <cfRule type="cellIs" dxfId="128" priority="200" operator="equal">
      <formula>"н"</formula>
    </cfRule>
    <cfRule type="cellIs" dxfId="127" priority="201" operator="greaterThanOrEqual">
      <formula>1</formula>
    </cfRule>
  </conditionalFormatting>
  <conditionalFormatting sqref="G6:G14 G16:G28 G30:G48 G51:G68 G70:G84">
    <cfRule type="cellIs" dxfId="126" priority="194" operator="greaterThanOrEqual">
      <formula>1</formula>
    </cfRule>
  </conditionalFormatting>
  <conditionalFormatting sqref="G50">
    <cfRule type="cellIs" dxfId="125" priority="193" operator="greaterThanOrEqual">
      <formula>1</formula>
    </cfRule>
  </conditionalFormatting>
  <conditionalFormatting sqref="G86:G115">
    <cfRule type="cellIs" dxfId="124" priority="192" operator="greaterThanOrEqual">
      <formula>1</formula>
    </cfRule>
  </conditionalFormatting>
  <conditionalFormatting sqref="G117">
    <cfRule type="cellIs" dxfId="123" priority="191" operator="greaterThanOrEqual">
      <formula>1</formula>
    </cfRule>
  </conditionalFormatting>
  <conditionalFormatting sqref="G4">
    <cfRule type="cellIs" dxfId="122" priority="190" operator="greaterThanOrEqual">
      <formula>1</formula>
    </cfRule>
  </conditionalFormatting>
  <conditionalFormatting sqref="D120">
    <cfRule type="cellIs" dxfId="121" priority="176" operator="equal">
      <formula>"н"</formula>
    </cfRule>
    <cfRule type="cellIs" dxfId="120" priority="177" operator="greaterThanOrEqual">
      <formula>1</formula>
    </cfRule>
  </conditionalFormatting>
  <conditionalFormatting sqref="D117:D119 D121:D124">
    <cfRule type="cellIs" dxfId="119" priority="180" operator="equal">
      <formula>"н"</formula>
    </cfRule>
    <cfRule type="cellIs" dxfId="118" priority="181" operator="greaterThanOrEqual">
      <formula>1</formula>
    </cfRule>
  </conditionalFormatting>
  <conditionalFormatting sqref="D4 D16:D28 D30:D48 D50:D68 D6:D14 D86:D115 D70:D84">
    <cfRule type="cellIs" dxfId="117" priority="178" operator="equal">
      <formula>"н"</formula>
    </cfRule>
    <cfRule type="cellIs" dxfId="116" priority="179" operator="greaterThanOrEqual">
      <formula>1</formula>
    </cfRule>
  </conditionalFormatting>
  <conditionalFormatting sqref="N4 N6:N14 N16:N28 N30:N48 N50:N68 N70:N84 N86:N115 N117:N124">
    <cfRule type="cellIs" dxfId="115" priority="182" operator="equal">
      <formula>"н"</formula>
    </cfRule>
    <cfRule type="cellIs" dxfId="114" priority="183" operator="greaterThanOrEqual">
      <formula>1</formula>
    </cfRule>
  </conditionalFormatting>
  <conditionalFormatting sqref="W4 W6:W14 W16:W28 W30:W48 W50:W68 W70:W84 W86:W115 W117:W124">
    <cfRule type="cellIs" dxfId="113" priority="174" operator="equal">
      <formula>"н"</formula>
    </cfRule>
    <cfRule type="cellIs" dxfId="112" priority="175" operator="greaterThanOrEqual">
      <formula>1</formula>
    </cfRule>
  </conditionalFormatting>
  <conditionalFormatting sqref="U4 U16:U28 U30:U48 U50:U68 U6:U14 U86:U115 U70:U84">
    <cfRule type="cellIs" dxfId="111" priority="160" operator="equal">
      <formula>"н"</formula>
    </cfRule>
    <cfRule type="cellIs" dxfId="110" priority="161" operator="greaterThanOrEqual">
      <formula>1</formula>
    </cfRule>
  </conditionalFormatting>
  <conditionalFormatting sqref="U120">
    <cfRule type="cellIs" dxfId="109" priority="158" operator="equal">
      <formula>"н"</formula>
    </cfRule>
    <cfRule type="cellIs" dxfId="108" priority="159" operator="greaterThanOrEqual">
      <formula>1</formula>
    </cfRule>
  </conditionalFormatting>
  <conditionalFormatting sqref="T4 T6:T14 T16:T28 T30:T48 T50:T68 T70:T84 T86:T115 T120">
    <cfRule type="cellIs" dxfId="107" priority="162" operator="equal">
      <formula>"н"</formula>
    </cfRule>
    <cfRule type="cellIs" dxfId="106" priority="163" operator="greaterThanOrEqual">
      <formula>1</formula>
    </cfRule>
  </conditionalFormatting>
  <conditionalFormatting sqref="AC6:AC14 AC16:AC28 AC30:AC48 AC51:AC68 AC70:AC84">
    <cfRule type="cellIs" dxfId="105" priority="173" operator="greaterThanOrEqual">
      <formula>1</formula>
    </cfRule>
  </conditionalFormatting>
  <conditionalFormatting sqref="AC50">
    <cfRule type="cellIs" dxfId="104" priority="172" operator="greaterThanOrEqual">
      <formula>1</formula>
    </cfRule>
  </conditionalFormatting>
  <conditionalFormatting sqref="AC86:AC115">
    <cfRule type="cellIs" dxfId="103" priority="171" operator="greaterThanOrEqual">
      <formula>1</formula>
    </cfRule>
  </conditionalFormatting>
  <conditionalFormatting sqref="AC117">
    <cfRule type="cellIs" dxfId="102" priority="170" operator="greaterThanOrEqual">
      <formula>1</formula>
    </cfRule>
  </conditionalFormatting>
  <conditionalFormatting sqref="AC4">
    <cfRule type="cellIs" dxfId="101" priority="169" operator="greaterThanOrEqual">
      <formula>1</formula>
    </cfRule>
  </conditionalFormatting>
  <conditionalFormatting sqref="E6:E14 E16:E28 E30:E48 E51:E68 E70:E84">
    <cfRule type="cellIs" dxfId="100" priority="168" operator="greaterThanOrEqual">
      <formula>1</formula>
    </cfRule>
  </conditionalFormatting>
  <conditionalFormatting sqref="E50">
    <cfRule type="cellIs" dxfId="99" priority="167" operator="greaterThanOrEqual">
      <formula>1</formula>
    </cfRule>
  </conditionalFormatting>
  <conditionalFormatting sqref="E86:E115">
    <cfRule type="cellIs" dxfId="98" priority="166" operator="greaterThanOrEqual">
      <formula>1</formula>
    </cfRule>
  </conditionalFormatting>
  <conditionalFormatting sqref="E117">
    <cfRule type="cellIs" dxfId="97" priority="165" operator="greaterThanOrEqual">
      <formula>1</formula>
    </cfRule>
  </conditionalFormatting>
  <conditionalFormatting sqref="E4">
    <cfRule type="cellIs" dxfId="96" priority="164" operator="greaterThanOrEqual">
      <formula>1</formula>
    </cfRule>
  </conditionalFormatting>
  <conditionalFormatting sqref="AN4 AN16:AN28 AN30:AN48 AN50:AN68 AN6:AN14 AN86:AN115 AN70:AN84">
    <cfRule type="cellIs" dxfId="95" priority="146" operator="equal">
      <formula>"н"</formula>
    </cfRule>
    <cfRule type="cellIs" dxfId="94" priority="147" operator="greaterThanOrEqual">
      <formula>1</formula>
    </cfRule>
  </conditionalFormatting>
  <conditionalFormatting sqref="AN120">
    <cfRule type="cellIs" dxfId="93" priority="144" operator="equal">
      <formula>"н"</formula>
    </cfRule>
    <cfRule type="cellIs" dxfId="92" priority="145" operator="greaterThanOrEqual">
      <formula>1</formula>
    </cfRule>
  </conditionalFormatting>
  <conditionalFormatting sqref="AT120">
    <cfRule type="cellIs" dxfId="91" priority="138" operator="equal">
      <formula>"н"</formula>
    </cfRule>
    <cfRule type="cellIs" dxfId="90" priority="139" operator="greaterThanOrEqual">
      <formula>1</formula>
    </cfRule>
  </conditionalFormatting>
  <conditionalFormatting sqref="AN121:AN124 AN117:AN119">
    <cfRule type="cellIs" dxfId="89" priority="148" operator="equal">
      <formula>"н"</formula>
    </cfRule>
    <cfRule type="cellIs" dxfId="88" priority="149" operator="greaterThanOrEqual">
      <formula>1</formula>
    </cfRule>
  </conditionalFormatting>
  <conditionalFormatting sqref="AS120">
    <cfRule type="cellIs" dxfId="87" priority="120" operator="equal">
      <formula>"н"</formula>
    </cfRule>
    <cfRule type="cellIs" dxfId="86" priority="121" operator="greaterThanOrEqual">
      <formula>1</formula>
    </cfRule>
  </conditionalFormatting>
  <conditionalFormatting sqref="M120">
    <cfRule type="cellIs" dxfId="85" priority="114" operator="equal">
      <formula>"н"</formula>
    </cfRule>
    <cfRule type="cellIs" dxfId="84" priority="115" operator="greaterThanOrEqual">
      <formula>1</formula>
    </cfRule>
  </conditionalFormatting>
  <conditionalFormatting sqref="AT121:AT124 AT117:AT119">
    <cfRule type="cellIs" dxfId="83" priority="142" operator="equal">
      <formula>"н"</formula>
    </cfRule>
    <cfRule type="cellIs" dxfId="82" priority="143" operator="greaterThanOrEqual">
      <formula>1</formula>
    </cfRule>
  </conditionalFormatting>
  <conditionalFormatting sqref="AT4 AT16:AT28 AT30:AT48 AT50:AT68 AT6:AT14 AT86:AT115 AT70:AT84">
    <cfRule type="cellIs" dxfId="81" priority="140" operator="equal">
      <formula>"н"</formula>
    </cfRule>
    <cfRule type="cellIs" dxfId="80" priority="141" operator="greaterThanOrEqual">
      <formula>1</formula>
    </cfRule>
  </conditionalFormatting>
  <conditionalFormatting sqref="AS121:AS124 AS117:AS119">
    <cfRule type="cellIs" dxfId="79" priority="124" operator="equal">
      <formula>"н"</formula>
    </cfRule>
    <cfRule type="cellIs" dxfId="78" priority="125" operator="greaterThanOrEqual">
      <formula>1</formula>
    </cfRule>
  </conditionalFormatting>
  <conditionalFormatting sqref="AS4 AS16:AS28 AS30:AS48 AS50:AS68 AS6:AS14 AS86:AS115 AS70:AS84">
    <cfRule type="cellIs" dxfId="77" priority="122" operator="equal">
      <formula>"н"</formula>
    </cfRule>
    <cfRule type="cellIs" dxfId="76" priority="123" operator="greaterThanOrEqual">
      <formula>1</formula>
    </cfRule>
  </conditionalFormatting>
  <conditionalFormatting sqref="M117:M119 M121:M124">
    <cfRule type="cellIs" dxfId="75" priority="118" operator="equal">
      <formula>"н"</formula>
    </cfRule>
    <cfRule type="cellIs" dxfId="74" priority="119" operator="greaterThanOrEqual">
      <formula>1</formula>
    </cfRule>
  </conditionalFormatting>
  <conditionalFormatting sqref="M70:M84 M86:M115 M6:M14 M50:M68 M30:M48 M16:M28 M4">
    <cfRule type="cellIs" dxfId="73" priority="116" operator="equal">
      <formula>"н"</formula>
    </cfRule>
    <cfRule type="cellIs" dxfId="72" priority="117" operator="greaterThanOrEqual">
      <formula>1</formula>
    </cfRule>
  </conditionalFormatting>
  <conditionalFormatting sqref="AQ120">
    <cfRule type="cellIs" dxfId="71" priority="108" operator="equal">
      <formula>"н"</formula>
    </cfRule>
    <cfRule type="cellIs" dxfId="70" priority="109" operator="greaterThanOrEqual">
      <formula>1</formula>
    </cfRule>
  </conditionalFormatting>
  <conditionalFormatting sqref="AQ121:AQ124 AQ117:AQ119">
    <cfRule type="cellIs" dxfId="69" priority="112" operator="equal">
      <formula>"н"</formula>
    </cfRule>
    <cfRule type="cellIs" dxfId="68" priority="113" operator="greaterThanOrEqual">
      <formula>1</formula>
    </cfRule>
  </conditionalFormatting>
  <conditionalFormatting sqref="AQ4 AQ16:AQ28 AQ30:AQ48 AQ50:AQ68 AQ6:AQ14 AQ86:AQ115 AQ70:AQ84">
    <cfRule type="cellIs" dxfId="67" priority="110" operator="equal">
      <formula>"н"</formula>
    </cfRule>
    <cfRule type="cellIs" dxfId="66" priority="111" operator="greaterThanOrEqual">
      <formula>1</formula>
    </cfRule>
  </conditionalFormatting>
  <conditionalFormatting sqref="F121:F124 F117:F119">
    <cfRule type="cellIs" dxfId="65" priority="106" operator="equal">
      <formula>"н"</formula>
    </cfRule>
    <cfRule type="cellIs" dxfId="64" priority="107" operator="greaterThanOrEqual">
      <formula>1</formula>
    </cfRule>
  </conditionalFormatting>
  <conditionalFormatting sqref="F4 F16:F28 F30:F48 F50:F68 F6:F14 F86:F115 F70:F84">
    <cfRule type="cellIs" dxfId="63" priority="104" operator="equal">
      <formula>"н"</formula>
    </cfRule>
    <cfRule type="cellIs" dxfId="62" priority="105" operator="greaterThanOrEqual">
      <formula>1</formula>
    </cfRule>
  </conditionalFormatting>
  <conditionalFormatting sqref="F120">
    <cfRule type="cellIs" dxfId="61" priority="102" operator="equal">
      <formula>"н"</formula>
    </cfRule>
    <cfRule type="cellIs" dxfId="60" priority="103" operator="greaterThanOrEqual">
      <formula>1</formula>
    </cfRule>
  </conditionalFormatting>
  <conditionalFormatting sqref="AW121:AW124 AW117:AW119">
    <cfRule type="cellIs" dxfId="59" priority="100" operator="equal">
      <formula>"н"</formula>
    </cfRule>
    <cfRule type="cellIs" dxfId="58" priority="101" operator="greaterThanOrEqual">
      <formula>1</formula>
    </cfRule>
  </conditionalFormatting>
  <conditionalFormatting sqref="AW4 AW16:AW28 AW30:AW48 AW50:AW68 AW6:AW14 AW86:AW115 AW70:AW84">
    <cfRule type="cellIs" dxfId="57" priority="98" operator="equal">
      <formula>"н"</formula>
    </cfRule>
    <cfRule type="cellIs" dxfId="56" priority="99" operator="greaterThanOrEqual">
      <formula>1</formula>
    </cfRule>
  </conditionalFormatting>
  <conditionalFormatting sqref="AW120">
    <cfRule type="cellIs" dxfId="55" priority="96" operator="equal">
      <formula>"н"</formula>
    </cfRule>
    <cfRule type="cellIs" dxfId="54" priority="97" operator="greaterThanOrEqual">
      <formula>1</formula>
    </cfRule>
  </conditionalFormatting>
  <conditionalFormatting sqref="AI121:AI124 AI117:AI119">
    <cfRule type="cellIs" dxfId="53" priority="94" operator="equal">
      <formula>"н"</formula>
    </cfRule>
    <cfRule type="cellIs" dxfId="52" priority="95" operator="greaterThanOrEqual">
      <formula>1</formula>
    </cfRule>
  </conditionalFormatting>
  <conditionalFormatting sqref="AI4 AI16:AI28 AI30:AI48 AI50:AI68 AI6:AI14 AI86:AI115 AI70:AI84">
    <cfRule type="cellIs" dxfId="51" priority="92" operator="equal">
      <formula>"н"</formula>
    </cfRule>
    <cfRule type="cellIs" dxfId="50" priority="93" operator="greaterThanOrEqual">
      <formula>1</formula>
    </cfRule>
  </conditionalFormatting>
  <conditionalFormatting sqref="AI120">
    <cfRule type="cellIs" dxfId="49" priority="90" operator="equal">
      <formula>"н"</formula>
    </cfRule>
    <cfRule type="cellIs" dxfId="48" priority="91" operator="greaterThanOrEqual">
      <formula>1</formula>
    </cfRule>
  </conditionalFormatting>
  <conditionalFormatting sqref="AV121:AV124 AV117:AV119">
    <cfRule type="cellIs" dxfId="47" priority="88" operator="equal">
      <formula>"н"</formula>
    </cfRule>
    <cfRule type="cellIs" dxfId="46" priority="89" operator="greaterThanOrEqual">
      <formula>1</formula>
    </cfRule>
  </conditionalFormatting>
  <conditionalFormatting sqref="AV4 AV16:AV28 AV30:AV48 AV50:AV68 AV6:AV14 AV86:AV115 AV70:AV84">
    <cfRule type="cellIs" dxfId="45" priority="86" operator="equal">
      <formula>"н"</formula>
    </cfRule>
    <cfRule type="cellIs" dxfId="44" priority="87" operator="greaterThanOrEqual">
      <formula>1</formula>
    </cfRule>
  </conditionalFormatting>
  <conditionalFormatting sqref="AV120">
    <cfRule type="cellIs" dxfId="43" priority="84" operator="equal">
      <formula>"н"</formula>
    </cfRule>
    <cfRule type="cellIs" dxfId="42" priority="85" operator="greaterThanOrEqual">
      <formula>1</formula>
    </cfRule>
  </conditionalFormatting>
  <conditionalFormatting sqref="L121:L124 L117:L119">
    <cfRule type="cellIs" dxfId="41" priority="76" operator="equal">
      <formula>"н"</formula>
    </cfRule>
    <cfRule type="cellIs" dxfId="40" priority="77" operator="greaterThanOrEqual">
      <formula>1</formula>
    </cfRule>
  </conditionalFormatting>
  <conditionalFormatting sqref="L4 L16:L28 L30:L48 L50:L68 L6:L14 L86:L115 L70:L84">
    <cfRule type="cellIs" dxfId="39" priority="74" operator="equal">
      <formula>"н"</formula>
    </cfRule>
    <cfRule type="cellIs" dxfId="38" priority="75" operator="greaterThanOrEqual">
      <formula>1</formula>
    </cfRule>
  </conditionalFormatting>
  <conditionalFormatting sqref="L120">
    <cfRule type="cellIs" dxfId="37" priority="72" operator="equal">
      <formula>"н"</formula>
    </cfRule>
    <cfRule type="cellIs" dxfId="36" priority="73" operator="greaterThanOrEqual">
      <formula>1</formula>
    </cfRule>
  </conditionalFormatting>
  <conditionalFormatting sqref="J121:J124 J117:J119">
    <cfRule type="cellIs" dxfId="35" priority="70" operator="equal">
      <formula>"н"</formula>
    </cfRule>
    <cfRule type="cellIs" dxfId="34" priority="71" operator="greaterThanOrEqual">
      <formula>1</formula>
    </cfRule>
  </conditionalFormatting>
  <conditionalFormatting sqref="J4 J16:J28 J30:J48 J50:J68 J6:J14 J86:J115 J70:J84">
    <cfRule type="cellIs" dxfId="33" priority="68" operator="equal">
      <formula>"н"</formula>
    </cfRule>
    <cfRule type="cellIs" dxfId="32" priority="69" operator="greaterThanOrEqual">
      <formula>1</formula>
    </cfRule>
  </conditionalFormatting>
  <conditionalFormatting sqref="J120">
    <cfRule type="cellIs" dxfId="31" priority="66" operator="equal">
      <formula>"н"</formula>
    </cfRule>
    <cfRule type="cellIs" dxfId="30" priority="67" operator="greaterThanOrEqual">
      <formula>1</formula>
    </cfRule>
  </conditionalFormatting>
  <conditionalFormatting sqref="Y121:Y124 Y117:Y119">
    <cfRule type="cellIs" dxfId="29" priority="64" operator="equal">
      <formula>"н"</formula>
    </cfRule>
    <cfRule type="cellIs" dxfId="28" priority="65" operator="greaterThanOrEqual">
      <formula>1</formula>
    </cfRule>
  </conditionalFormatting>
  <conditionalFormatting sqref="Y4 Y16:Y28 Y30:Y48 Y50:Y68 Y6:Y14 Y86:Y115 Y70:Y84">
    <cfRule type="cellIs" dxfId="27" priority="62" operator="equal">
      <formula>"н"</formula>
    </cfRule>
    <cfRule type="cellIs" dxfId="26" priority="63" operator="greaterThanOrEqual">
      <formula>1</formula>
    </cfRule>
  </conditionalFormatting>
  <conditionalFormatting sqref="Y120">
    <cfRule type="cellIs" dxfId="25" priority="60" operator="equal">
      <formula>"н"</formula>
    </cfRule>
    <cfRule type="cellIs" dxfId="24" priority="61" operator="greaterThanOrEqual">
      <formula>1</formula>
    </cfRule>
  </conditionalFormatting>
  <conditionalFormatting sqref="O121:O124 O117:O119">
    <cfRule type="cellIs" dxfId="23" priority="58" operator="equal">
      <formula>"н"</formula>
    </cfRule>
    <cfRule type="cellIs" dxfId="22" priority="59" operator="greaterThanOrEqual">
      <formula>1</formula>
    </cfRule>
  </conditionalFormatting>
  <conditionalFormatting sqref="O4 O16:O28 O30:O48 O50:O68 O6:O14 O86:O115 O70:O84">
    <cfRule type="cellIs" dxfId="21" priority="56" operator="equal">
      <formula>"н"</formula>
    </cfRule>
    <cfRule type="cellIs" dxfId="20" priority="57" operator="greaterThanOrEqual">
      <formula>1</formula>
    </cfRule>
  </conditionalFormatting>
  <conditionalFormatting sqref="O120">
    <cfRule type="cellIs" dxfId="19" priority="54" operator="equal">
      <formula>"н"</formula>
    </cfRule>
    <cfRule type="cellIs" dxfId="18" priority="55" operator="greaterThanOrEqual">
      <formula>1</formula>
    </cfRule>
  </conditionalFormatting>
  <conditionalFormatting sqref="X121:X124 X117:X119">
    <cfRule type="cellIs" dxfId="17" priority="52" operator="equal">
      <formula>"н"</formula>
    </cfRule>
    <cfRule type="cellIs" dxfId="16" priority="53" operator="greaterThanOrEqual">
      <formula>1</formula>
    </cfRule>
  </conditionalFormatting>
  <conditionalFormatting sqref="X4 X16:X28 X30:X48 X50:X68 X6:X14 X86:X115 X70:X84">
    <cfRule type="cellIs" dxfId="15" priority="50" operator="equal">
      <formula>"н"</formula>
    </cfRule>
    <cfRule type="cellIs" dxfId="14" priority="51" operator="greaterThanOrEqual">
      <formula>1</formula>
    </cfRule>
  </conditionalFormatting>
  <conditionalFormatting sqref="X120">
    <cfRule type="cellIs" dxfId="13" priority="48" operator="equal">
      <formula>"н"</formula>
    </cfRule>
    <cfRule type="cellIs" dxfId="12" priority="49" operator="greaterThanOrEqual">
      <formula>1</formula>
    </cfRule>
  </conditionalFormatting>
  <conditionalFormatting sqref="AG121:AG124 AG117:AG119">
    <cfRule type="cellIs" dxfId="11" priority="46" operator="equal">
      <formula>"н"</formula>
    </cfRule>
    <cfRule type="cellIs" dxfId="10" priority="47" operator="greaterThanOrEqual">
      <formula>1</formula>
    </cfRule>
  </conditionalFormatting>
  <conditionalFormatting sqref="AG4 AG16:AG28 AG30:AG48 AG50:AG68 AG6:AG14 AG86:AG115 AG70:AG84">
    <cfRule type="cellIs" dxfId="9" priority="44" operator="equal">
      <formula>"н"</formula>
    </cfRule>
    <cfRule type="cellIs" dxfId="8" priority="45" operator="greaterThanOrEqual">
      <formula>1</formula>
    </cfRule>
  </conditionalFormatting>
  <conditionalFormatting sqref="AG120">
    <cfRule type="cellIs" dxfId="7" priority="42" operator="equal">
      <formula>"н"</formula>
    </cfRule>
    <cfRule type="cellIs" dxfId="6" priority="43" operator="greaterThanOrEqual">
      <formula>1</formula>
    </cfRule>
  </conditionalFormatting>
  <conditionalFormatting sqref="AH121:AH124 AH117:AH119">
    <cfRule type="cellIs" dxfId="5" priority="40" operator="equal">
      <formula>"н"</formula>
    </cfRule>
    <cfRule type="cellIs" dxfId="4" priority="41" operator="greaterThanOrEqual">
      <formula>1</formula>
    </cfRule>
  </conditionalFormatting>
  <conditionalFormatting sqref="AH4 AH16:AH28 AH30:AH48 AH50:AH68 AH6:AH14 AH86:AH115 AH70:AH84">
    <cfRule type="cellIs" dxfId="3" priority="38" operator="equal">
      <formula>"н"</formula>
    </cfRule>
    <cfRule type="cellIs" dxfId="2" priority="39" operator="greaterThanOrEqual">
      <formula>1</formula>
    </cfRule>
  </conditionalFormatting>
  <conditionalFormatting sqref="AH120">
    <cfRule type="cellIs" dxfId="1" priority="36" operator="equal">
      <formula>"н"</formula>
    </cfRule>
    <cfRule type="cellIs" dxfId="0" priority="37" operator="greaterThanOrEqual">
      <formula>1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Проблемы ОО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Горностаев</dc:creator>
  <cp:lastModifiedBy>Ольга Ивановна Сацук</cp:lastModifiedBy>
  <dcterms:created xsi:type="dcterms:W3CDTF">2015-06-05T18:19:34Z</dcterms:created>
  <dcterms:modified xsi:type="dcterms:W3CDTF">2019-08-29T07:05:59Z</dcterms:modified>
</cp:coreProperties>
</file>