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18910" windowHeight="6890"/>
  </bookViews>
  <sheets>
    <sheet name="6 класс" sheetId="1" r:id="rId1"/>
  </sheets>
  <calcPr calcId="152511"/>
</workbook>
</file>

<file path=xl/calcChain.xml><?xml version="1.0" encoding="utf-8"?>
<calcChain xmlns="http://schemas.openxmlformats.org/spreadsheetml/2006/main">
  <c r="L6" i="1" l="1"/>
  <c r="M6" i="1" s="1"/>
  <c r="L28" i="1"/>
  <c r="L70" i="1"/>
  <c r="L69" i="1"/>
  <c r="L63" i="1"/>
  <c r="L44" i="1"/>
  <c r="L23" i="1"/>
  <c r="L14" i="1"/>
  <c r="L33" i="1"/>
  <c r="L29" i="1"/>
  <c r="L51" i="1"/>
  <c r="L68" i="1"/>
  <c r="L9" i="1"/>
  <c r="L55" i="1"/>
  <c r="L58" i="1"/>
  <c r="L73" i="1"/>
  <c r="L38" i="1"/>
  <c r="L39" i="1"/>
  <c r="L74" i="1"/>
  <c r="L7" i="1"/>
  <c r="L47" i="1"/>
  <c r="L11" i="1"/>
  <c r="L72" i="1"/>
  <c r="L48" i="1"/>
  <c r="L34" i="1"/>
  <c r="L62" i="1"/>
  <c r="L64" i="1"/>
  <c r="L27" i="1"/>
  <c r="L16" i="1"/>
  <c r="L24" i="1"/>
  <c r="L40" i="1"/>
  <c r="L59" i="1"/>
  <c r="L60" i="1"/>
  <c r="L65" i="1"/>
  <c r="L12" i="1"/>
  <c r="L35" i="1"/>
  <c r="L52" i="1"/>
  <c r="L21" i="1"/>
  <c r="L10" i="1"/>
  <c r="L17" i="1"/>
  <c r="L19" i="1"/>
  <c r="L30" i="1"/>
  <c r="L31" i="1"/>
  <c r="L56" i="1"/>
  <c r="L57" i="1"/>
  <c r="L15" i="1"/>
  <c r="L43" i="1"/>
  <c r="L22" i="1"/>
  <c r="L18" i="1"/>
  <c r="L49" i="1"/>
  <c r="L50" i="1"/>
  <c r="L61" i="1"/>
  <c r="L66" i="1"/>
  <c r="L36" i="1"/>
  <c r="L45" i="1"/>
  <c r="L53" i="1"/>
  <c r="L13" i="1"/>
  <c r="L25" i="1"/>
  <c r="L54" i="1"/>
  <c r="L26" i="1"/>
  <c r="L32" i="1"/>
  <c r="L20" i="1"/>
  <c r="L8" i="1"/>
  <c r="L42" i="1"/>
  <c r="L46" i="1"/>
  <c r="L67" i="1"/>
  <c r="L71" i="1"/>
  <c r="L37" i="1"/>
  <c r="L41" i="1"/>
  <c r="M71" i="1" l="1"/>
  <c r="M42" i="1"/>
  <c r="M54" i="1"/>
  <c r="M53" i="1"/>
  <c r="M66" i="1"/>
  <c r="M49" i="1"/>
  <c r="M43" i="1"/>
  <c r="M56" i="1"/>
  <c r="M19" i="1"/>
  <c r="M21" i="1"/>
  <c r="M12" i="1"/>
  <c r="M59" i="1"/>
  <c r="M16" i="1"/>
  <c r="M62" i="1"/>
  <c r="M72" i="1"/>
  <c r="M7" i="1"/>
  <c r="M38" i="1"/>
  <c r="M55" i="1"/>
  <c r="M51" i="1"/>
  <c r="M14" i="1"/>
  <c r="M63" i="1"/>
  <c r="M70" i="1"/>
  <c r="M26" i="1"/>
  <c r="M36" i="1"/>
  <c r="M50" i="1"/>
  <c r="M22" i="1"/>
  <c r="M57" i="1"/>
  <c r="M30" i="1"/>
  <c r="M10" i="1"/>
  <c r="M35" i="1"/>
  <c r="M60" i="1"/>
  <c r="M24" i="1"/>
  <c r="M64" i="1"/>
  <c r="M48" i="1"/>
  <c r="M47" i="1"/>
  <c r="M39" i="1"/>
  <c r="M58" i="1"/>
  <c r="M68" i="1"/>
  <c r="M33" i="1"/>
  <c r="M44" i="1"/>
  <c r="M37" i="1"/>
  <c r="M46" i="1"/>
  <c r="M20" i="1"/>
  <c r="M13" i="1"/>
  <c r="M67" i="1"/>
  <c r="M8" i="1"/>
  <c r="M32" i="1"/>
  <c r="M25" i="1"/>
  <c r="M45" i="1"/>
  <c r="M61" i="1"/>
  <c r="M18" i="1"/>
  <c r="M15" i="1"/>
  <c r="M31" i="1"/>
  <c r="M17" i="1"/>
  <c r="M52" i="1"/>
  <c r="M65" i="1"/>
  <c r="M40" i="1"/>
  <c r="M27" i="1"/>
  <c r="M34" i="1"/>
  <c r="M11" i="1"/>
  <c r="M74" i="1"/>
  <c r="M73" i="1"/>
  <c r="M9" i="1"/>
  <c r="M29" i="1"/>
  <c r="M23" i="1"/>
  <c r="M69" i="1"/>
  <c r="M28" i="1"/>
  <c r="M41" i="1"/>
</calcChain>
</file>

<file path=xl/sharedStrings.xml><?xml version="1.0" encoding="utf-8"?>
<sst xmlns="http://schemas.openxmlformats.org/spreadsheetml/2006/main" count="271" uniqueCount="185">
  <si>
    <t>№</t>
  </si>
  <si>
    <t>Фамилия</t>
  </si>
  <si>
    <t>Имя</t>
  </si>
  <si>
    <t>Отчество</t>
  </si>
  <si>
    <t>Образовательное учреждение</t>
  </si>
  <si>
    <t>Шифр участника</t>
  </si>
  <si>
    <t>Сумма баллов</t>
  </si>
  <si>
    <t>Задание</t>
  </si>
  <si>
    <t>максимальное количество баллов:</t>
  </si>
  <si>
    <t>Процент выполнения</t>
  </si>
  <si>
    <t>Протокол муниципального этапа олимпиады школьников по литературе
6 класс</t>
  </si>
  <si>
    <t>Марьясова</t>
  </si>
  <si>
    <t>Елизавета</t>
  </si>
  <si>
    <t>Куршакова</t>
  </si>
  <si>
    <t>Владлена</t>
  </si>
  <si>
    <t>Лазарева</t>
  </si>
  <si>
    <t>Лидия</t>
  </si>
  <si>
    <t>Адамова</t>
  </si>
  <si>
    <t>Фомина</t>
  </si>
  <si>
    <t>Елена</t>
  </si>
  <si>
    <t>Чирушина</t>
  </si>
  <si>
    <t>Юлия</t>
  </si>
  <si>
    <t>Глушкова</t>
  </si>
  <si>
    <t>Вероника</t>
  </si>
  <si>
    <t>Костина</t>
  </si>
  <si>
    <t>Надежда</t>
  </si>
  <si>
    <t>Проскурин</t>
  </si>
  <si>
    <t>Широкова</t>
  </si>
  <si>
    <t>Елисеева</t>
  </si>
  <si>
    <t>Старчиков</t>
  </si>
  <si>
    <t>Рассыпчук</t>
  </si>
  <si>
    <t>Рукосуева</t>
  </si>
  <si>
    <t>Максимова</t>
  </si>
  <si>
    <t>Погребняк</t>
  </si>
  <si>
    <t>Гасанова</t>
  </si>
  <si>
    <t>Кладовщикова</t>
  </si>
  <si>
    <t>6Л-48</t>
  </si>
  <si>
    <t>6Л1-18</t>
  </si>
  <si>
    <t>6Л-5</t>
  </si>
  <si>
    <t>6Л-8</t>
  </si>
  <si>
    <t>6Л-36</t>
  </si>
  <si>
    <t>6Л-17</t>
  </si>
  <si>
    <t>6Л-27</t>
  </si>
  <si>
    <t>6Л-47</t>
  </si>
  <si>
    <t>6Л-24</t>
  </si>
  <si>
    <t>6Л-37</t>
  </si>
  <si>
    <t>6Л-57</t>
  </si>
  <si>
    <t>6Л-46</t>
  </si>
  <si>
    <t>6Л-39</t>
  </si>
  <si>
    <t>6Л-51</t>
  </si>
  <si>
    <t>6Л-63</t>
  </si>
  <si>
    <t>6Л-26</t>
  </si>
  <si>
    <t>6Л-16</t>
  </si>
  <si>
    <t>6л-35</t>
  </si>
  <si>
    <t>6Л-12</t>
  </si>
  <si>
    <t>6Л-15</t>
  </si>
  <si>
    <t>6Л-42</t>
  </si>
  <si>
    <t>6Л-11</t>
  </si>
  <si>
    <t>6Л-66</t>
  </si>
  <si>
    <t>6Л-13</t>
  </si>
  <si>
    <t>6Л-19</t>
  </si>
  <si>
    <t>6Л-32</t>
  </si>
  <si>
    <t>6Л-10</t>
  </si>
  <si>
    <t>6Л-31</t>
  </si>
  <si>
    <t>6Л-53</t>
  </si>
  <si>
    <t>6Л-9</t>
  </si>
  <si>
    <t>6Л-25</t>
  </si>
  <si>
    <t>6Л-2</t>
  </si>
  <si>
    <t>6Л-56</t>
  </si>
  <si>
    <t>6Л-1</t>
  </si>
  <si>
    <t>6Л-59</t>
  </si>
  <si>
    <t>6Л-14</t>
  </si>
  <si>
    <t>6Л-55</t>
  </si>
  <si>
    <t>6Л-21</t>
  </si>
  <si>
    <t>6Л-22</t>
  </si>
  <si>
    <t>6Л-62</t>
  </si>
  <si>
    <t>6Л-64</t>
  </si>
  <si>
    <t>6Л-60</t>
  </si>
  <si>
    <t>6Л-61</t>
  </si>
  <si>
    <t>6Л-68</t>
  </si>
  <si>
    <t>6Л-6</t>
  </si>
  <si>
    <t>6Л-54</t>
  </si>
  <si>
    <t>6Л-23</t>
  </si>
  <si>
    <t>6Л-58</t>
  </si>
  <si>
    <t>6Л-3</t>
  </si>
  <si>
    <t>6Л-33</t>
  </si>
  <si>
    <t>6Л-30</t>
  </si>
  <si>
    <t>6Л-40</t>
  </si>
  <si>
    <t>6Л-45</t>
  </si>
  <si>
    <t>6Л-7</t>
  </si>
  <si>
    <t>6Л-43</t>
  </si>
  <si>
    <t>6Л-29</t>
  </si>
  <si>
    <t>6Л-50</t>
  </si>
  <si>
    <t>6Л-52</t>
  </si>
  <si>
    <t>6л-28</t>
  </si>
  <si>
    <t>6Л-4</t>
  </si>
  <si>
    <t>6Л-38</t>
  </si>
  <si>
    <t>6Л-49</t>
  </si>
  <si>
    <t>6Л-44</t>
  </si>
  <si>
    <t>6Л-34</t>
  </si>
  <si>
    <t>6Л-41</t>
  </si>
  <si>
    <t>6Л-20</t>
  </si>
  <si>
    <t>6Л-67</t>
  </si>
  <si>
    <t>6л-65</t>
  </si>
  <si>
    <t>Старовойтова</t>
  </si>
  <si>
    <t>Дарья</t>
  </si>
  <si>
    <t>Шелепова</t>
  </si>
  <si>
    <t>Пастухова</t>
  </si>
  <si>
    <t>Анна</t>
  </si>
  <si>
    <t>Ашаров</t>
  </si>
  <si>
    <t>Вадим</t>
  </si>
  <si>
    <t>Семенова</t>
  </si>
  <si>
    <t>Олеся</t>
  </si>
  <si>
    <t>Русакова</t>
  </si>
  <si>
    <t>Судаева</t>
  </si>
  <si>
    <t>Амалия</t>
  </si>
  <si>
    <t>Чекраева</t>
  </si>
  <si>
    <t>Софья</t>
  </si>
  <si>
    <t>Строганова</t>
  </si>
  <si>
    <t>Лихверов</t>
  </si>
  <si>
    <t>Егор</t>
  </si>
  <si>
    <t>Муромцева</t>
  </si>
  <si>
    <t>Янсон</t>
  </si>
  <si>
    <t>Яна</t>
  </si>
  <si>
    <t>Кровякова</t>
  </si>
  <si>
    <t>Арина</t>
  </si>
  <si>
    <t>Беляева</t>
  </si>
  <si>
    <t>Ксения</t>
  </si>
  <si>
    <t>Ворогушина</t>
  </si>
  <si>
    <t>Загурская</t>
  </si>
  <si>
    <t>Мария</t>
  </si>
  <si>
    <t>Ситдиков</t>
  </si>
  <si>
    <t>Руслан</t>
  </si>
  <si>
    <t>Жарких</t>
  </si>
  <si>
    <t>Александр</t>
  </si>
  <si>
    <t>Васильева</t>
  </si>
  <si>
    <t>Климкина</t>
  </si>
  <si>
    <t>Анастасия</t>
  </si>
  <si>
    <t>Коротков</t>
  </si>
  <si>
    <t>Иван</t>
  </si>
  <si>
    <t>Туманова</t>
  </si>
  <si>
    <t>Татьяна</t>
  </si>
  <si>
    <t>Гиёева</t>
  </si>
  <si>
    <t>Амира</t>
  </si>
  <si>
    <t>Лущаева</t>
  </si>
  <si>
    <t>Давыдович</t>
  </si>
  <si>
    <t>Крохина</t>
  </si>
  <si>
    <t>Киселева</t>
  </si>
  <si>
    <t>Шевердак</t>
  </si>
  <si>
    <t>Полягошко</t>
  </si>
  <si>
    <t>Алиса</t>
  </si>
  <si>
    <t>Морточкин</t>
  </si>
  <si>
    <t>Михаил</t>
  </si>
  <si>
    <t>Носырев</t>
  </si>
  <si>
    <t>Назарова</t>
  </si>
  <si>
    <t>Гольм</t>
  </si>
  <si>
    <t>Мещерикова</t>
  </si>
  <si>
    <t>Шумайлова</t>
  </si>
  <si>
    <t>Александра</t>
  </si>
  <si>
    <t>Нестерюк</t>
  </si>
  <si>
    <t>Снежана</t>
  </si>
  <si>
    <t>Бауск</t>
  </si>
  <si>
    <t>Долгополова</t>
  </si>
  <si>
    <t>Городилова</t>
  </si>
  <si>
    <t>Ульяна</t>
  </si>
  <si>
    <t>Вершинина</t>
  </si>
  <si>
    <t>Василиса</t>
  </si>
  <si>
    <t>Теплякова</t>
  </si>
  <si>
    <t>Рахманова</t>
  </si>
  <si>
    <t>Ирина</t>
  </si>
  <si>
    <t>Косолапова</t>
  </si>
  <si>
    <t>Акипова</t>
  </si>
  <si>
    <t>Кожуховская</t>
  </si>
  <si>
    <t>Кристина</t>
  </si>
  <si>
    <t>Осипова</t>
  </si>
  <si>
    <t>Децура</t>
  </si>
  <si>
    <t>Журавлева</t>
  </si>
  <si>
    <t>Алена</t>
  </si>
  <si>
    <t>Дулинец</t>
  </si>
  <si>
    <t>Тип диплома</t>
  </si>
  <si>
    <t>Победитель</t>
  </si>
  <si>
    <t>Призёр</t>
  </si>
  <si>
    <t>участник</t>
  </si>
  <si>
    <t xml:space="preserve">Иванова </t>
  </si>
  <si>
    <t xml:space="preserve">Ангелина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</si>
</sst>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rgb="FF00000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2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vertical="top"/>
    </xf>
    <xf numFmtId="2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55" zoomScale="85" zoomScaleNormal="85" workbookViewId="0">
      <selection activeCell="D19" sqref="D19"/>
    </sheetView>
  </sheetViews>
  <sheetFormatPr defaultColWidth="9.1796875" defaultRowHeight="14" x14ac:dyDescent="0.3"/>
  <cols>
    <col min="1" max="1" width="6.26953125" style="1" customWidth="1"/>
    <col min="2" max="2" width="27.7265625" style="1" customWidth="1"/>
    <col min="3" max="3" width="21.26953125" style="1" customWidth="1"/>
    <col min="4" max="4" width="27.453125" style="1" customWidth="1"/>
    <col min="5" max="5" width="54.453125" style="1" customWidth="1"/>
    <col min="6" max="6" width="20.7265625" style="1" customWidth="1"/>
    <col min="7" max="12" width="9.1796875" style="1"/>
    <col min="13" max="13" width="13.26953125" style="1" customWidth="1"/>
    <col min="14" max="16384" width="9.1796875" style="1"/>
  </cols>
  <sheetData>
    <row r="1" spans="1:14" s="10" customFormat="1" ht="15.5" x14ac:dyDescent="0.35"/>
    <row r="2" spans="1:14" s="10" customFormat="1" ht="30" customHeight="1" x14ac:dyDescent="0.35">
      <c r="A2" s="24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s="10" customFormat="1" ht="15.5" x14ac:dyDescent="0.35"/>
    <row r="4" spans="1:14" s="10" customFormat="1" ht="15.5" x14ac:dyDescent="0.3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7</v>
      </c>
      <c r="H4" s="30"/>
      <c r="I4" s="30"/>
      <c r="J4" s="30"/>
      <c r="K4" s="30"/>
      <c r="L4" s="30" t="s">
        <v>6</v>
      </c>
      <c r="M4" s="26" t="s">
        <v>9</v>
      </c>
      <c r="N4" s="31" t="s">
        <v>179</v>
      </c>
    </row>
    <row r="5" spans="1:14" s="10" customFormat="1" ht="15.5" x14ac:dyDescent="0.35">
      <c r="A5" s="30"/>
      <c r="B5" s="30"/>
      <c r="C5" s="30"/>
      <c r="D5" s="30"/>
      <c r="E5" s="30"/>
      <c r="F5" s="30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30"/>
      <c r="M5" s="26"/>
      <c r="N5" s="31"/>
    </row>
    <row r="6" spans="1:14" s="10" customFormat="1" ht="15.75" hidden="1" customHeight="1" x14ac:dyDescent="0.35">
      <c r="A6" s="27" t="s">
        <v>8</v>
      </c>
      <c r="B6" s="28"/>
      <c r="C6" s="28"/>
      <c r="D6" s="28"/>
      <c r="E6" s="28"/>
      <c r="F6" s="29"/>
      <c r="G6" s="12">
        <v>10</v>
      </c>
      <c r="H6" s="12">
        <v>5</v>
      </c>
      <c r="I6" s="12">
        <v>15</v>
      </c>
      <c r="J6" s="12">
        <v>5</v>
      </c>
      <c r="K6" s="12">
        <v>30</v>
      </c>
      <c r="L6" s="13">
        <f t="shared" ref="L6" si="0">SUM(G6:K6)</f>
        <v>65</v>
      </c>
      <c r="M6" s="14">
        <f t="shared" ref="M6" si="1">L6*100/$L$6</f>
        <v>100</v>
      </c>
    </row>
    <row r="7" spans="1:14" ht="15.5" x14ac:dyDescent="0.3">
      <c r="A7" s="19">
        <v>1</v>
      </c>
      <c r="B7" s="20" t="s">
        <v>104</v>
      </c>
      <c r="C7" s="19" t="s">
        <v>105</v>
      </c>
      <c r="D7" s="19"/>
      <c r="E7" s="20"/>
      <c r="F7" s="19" t="s">
        <v>84</v>
      </c>
      <c r="G7" s="21">
        <v>10</v>
      </c>
      <c r="H7" s="21">
        <v>3</v>
      </c>
      <c r="I7" s="21">
        <v>13</v>
      </c>
      <c r="J7" s="21">
        <v>4</v>
      </c>
      <c r="K7" s="21">
        <v>15</v>
      </c>
      <c r="L7" s="21">
        <f t="shared" ref="L7" si="2">SUM(G7:K7)</f>
        <v>45</v>
      </c>
      <c r="M7" s="18">
        <f t="shared" ref="M7" si="3">L7*100/$L$6</f>
        <v>69.230769230769226</v>
      </c>
      <c r="N7" s="1" t="s">
        <v>180</v>
      </c>
    </row>
    <row r="8" spans="1:14" ht="15.5" x14ac:dyDescent="0.3">
      <c r="A8" s="19">
        <v>2</v>
      </c>
      <c r="B8" s="22" t="s">
        <v>24</v>
      </c>
      <c r="C8" s="22" t="s">
        <v>25</v>
      </c>
      <c r="D8" s="22"/>
      <c r="E8" s="22"/>
      <c r="F8" s="22" t="s">
        <v>86</v>
      </c>
      <c r="G8" s="21">
        <v>7</v>
      </c>
      <c r="H8" s="21">
        <v>3</v>
      </c>
      <c r="I8" s="21">
        <v>4</v>
      </c>
      <c r="J8" s="21">
        <v>4</v>
      </c>
      <c r="K8" s="21">
        <v>25</v>
      </c>
      <c r="L8" s="21">
        <f t="shared" ref="L8:L39" si="4">SUM(G8:K8)</f>
        <v>43</v>
      </c>
      <c r="M8" s="18">
        <f t="shared" ref="M8:M39" si="5">L8*100/$L$6</f>
        <v>66.15384615384616</v>
      </c>
      <c r="N8" s="1" t="s">
        <v>181</v>
      </c>
    </row>
    <row r="9" spans="1:14" ht="15.5" x14ac:dyDescent="0.3">
      <c r="A9" s="19">
        <v>3</v>
      </c>
      <c r="B9" s="22" t="s">
        <v>106</v>
      </c>
      <c r="C9" s="19" t="s">
        <v>105</v>
      </c>
      <c r="D9" s="19"/>
      <c r="E9" s="22"/>
      <c r="F9" s="19" t="s">
        <v>62</v>
      </c>
      <c r="G9" s="21">
        <v>10</v>
      </c>
      <c r="H9" s="21">
        <v>4</v>
      </c>
      <c r="I9" s="21">
        <v>5</v>
      </c>
      <c r="J9" s="21">
        <v>5</v>
      </c>
      <c r="K9" s="21">
        <v>19</v>
      </c>
      <c r="L9" s="21">
        <f t="shared" si="4"/>
        <v>43</v>
      </c>
      <c r="M9" s="18">
        <f t="shared" si="5"/>
        <v>66.15384615384616</v>
      </c>
      <c r="N9" s="1" t="s">
        <v>181</v>
      </c>
    </row>
    <row r="10" spans="1:14" ht="15.5" x14ac:dyDescent="0.3">
      <c r="A10" s="19">
        <v>4</v>
      </c>
      <c r="B10" s="20" t="s">
        <v>121</v>
      </c>
      <c r="C10" s="19" t="s">
        <v>12</v>
      </c>
      <c r="D10" s="19"/>
      <c r="E10" s="20"/>
      <c r="F10" s="19" t="s">
        <v>54</v>
      </c>
      <c r="G10" s="21">
        <v>8</v>
      </c>
      <c r="H10" s="21">
        <v>4</v>
      </c>
      <c r="I10" s="21">
        <v>10</v>
      </c>
      <c r="J10" s="21">
        <v>4</v>
      </c>
      <c r="K10" s="21">
        <v>15</v>
      </c>
      <c r="L10" s="21">
        <f t="shared" si="4"/>
        <v>41</v>
      </c>
      <c r="M10" s="18">
        <f t="shared" si="5"/>
        <v>63.07692307692308</v>
      </c>
      <c r="N10" s="1" t="s">
        <v>181</v>
      </c>
    </row>
    <row r="11" spans="1:14" ht="15.5" x14ac:dyDescent="0.3">
      <c r="A11" s="19">
        <v>5</v>
      </c>
      <c r="B11" s="20" t="s">
        <v>107</v>
      </c>
      <c r="C11" s="19" t="s">
        <v>108</v>
      </c>
      <c r="D11" s="19"/>
      <c r="E11" s="20"/>
      <c r="F11" s="19" t="s">
        <v>101</v>
      </c>
      <c r="G11" s="21">
        <v>9</v>
      </c>
      <c r="H11" s="21">
        <v>4</v>
      </c>
      <c r="I11" s="21">
        <v>7</v>
      </c>
      <c r="J11" s="21">
        <v>2</v>
      </c>
      <c r="K11" s="21">
        <v>19</v>
      </c>
      <c r="L11" s="21">
        <f t="shared" si="4"/>
        <v>41</v>
      </c>
      <c r="M11" s="18">
        <f t="shared" si="5"/>
        <v>63.07692307692308</v>
      </c>
      <c r="N11" s="1" t="s">
        <v>181</v>
      </c>
    </row>
    <row r="12" spans="1:14" ht="15.5" x14ac:dyDescent="0.3">
      <c r="A12" s="19">
        <v>6</v>
      </c>
      <c r="B12" s="20" t="s">
        <v>109</v>
      </c>
      <c r="C12" s="19" t="s">
        <v>110</v>
      </c>
      <c r="D12" s="19"/>
      <c r="E12" s="20"/>
      <c r="F12" s="19" t="s">
        <v>57</v>
      </c>
      <c r="G12" s="21">
        <v>10</v>
      </c>
      <c r="H12" s="21">
        <v>5</v>
      </c>
      <c r="I12" s="21">
        <v>5</v>
      </c>
      <c r="J12" s="21">
        <v>4</v>
      </c>
      <c r="K12" s="21">
        <v>17</v>
      </c>
      <c r="L12" s="21">
        <f t="shared" si="4"/>
        <v>41</v>
      </c>
      <c r="M12" s="18">
        <f t="shared" si="5"/>
        <v>63.07692307692308</v>
      </c>
      <c r="N12" s="1" t="s">
        <v>181</v>
      </c>
    </row>
    <row r="13" spans="1:14" ht="15.5" x14ac:dyDescent="0.3">
      <c r="A13" s="19">
        <v>7</v>
      </c>
      <c r="B13" s="22" t="s">
        <v>13</v>
      </c>
      <c r="C13" s="22" t="s">
        <v>14</v>
      </c>
      <c r="D13" s="22"/>
      <c r="E13" s="22"/>
      <c r="F13" s="22" t="s">
        <v>94</v>
      </c>
      <c r="G13" s="21">
        <v>6</v>
      </c>
      <c r="H13" s="21">
        <v>4</v>
      </c>
      <c r="I13" s="21">
        <v>6</v>
      </c>
      <c r="J13" s="21">
        <v>5</v>
      </c>
      <c r="K13" s="21">
        <v>19</v>
      </c>
      <c r="L13" s="21">
        <f t="shared" si="4"/>
        <v>40</v>
      </c>
      <c r="M13" s="18">
        <f t="shared" si="5"/>
        <v>61.53846153846154</v>
      </c>
      <c r="N13" s="1" t="s">
        <v>181</v>
      </c>
    </row>
    <row r="14" spans="1:14" ht="15.5" x14ac:dyDescent="0.3">
      <c r="A14" s="19">
        <v>8</v>
      </c>
      <c r="B14" s="22" t="s">
        <v>111</v>
      </c>
      <c r="C14" s="19" t="s">
        <v>105</v>
      </c>
      <c r="D14" s="19"/>
      <c r="E14" s="22"/>
      <c r="F14" s="19" t="s">
        <v>78</v>
      </c>
      <c r="G14" s="21">
        <v>10</v>
      </c>
      <c r="H14" s="21">
        <v>5</v>
      </c>
      <c r="I14" s="21">
        <v>6</v>
      </c>
      <c r="J14" s="21">
        <v>4</v>
      </c>
      <c r="K14" s="21">
        <v>15</v>
      </c>
      <c r="L14" s="21">
        <f t="shared" si="4"/>
        <v>40</v>
      </c>
      <c r="M14" s="18">
        <f t="shared" si="5"/>
        <v>61.53846153846154</v>
      </c>
      <c r="N14" s="1" t="s">
        <v>181</v>
      </c>
    </row>
    <row r="15" spans="1:14" ht="15.5" x14ac:dyDescent="0.3">
      <c r="A15" s="19">
        <v>9</v>
      </c>
      <c r="B15" s="20" t="s">
        <v>113</v>
      </c>
      <c r="C15" s="19" t="s">
        <v>112</v>
      </c>
      <c r="D15" s="19"/>
      <c r="E15" s="20"/>
      <c r="F15" s="19" t="s">
        <v>93</v>
      </c>
      <c r="G15" s="21">
        <v>4</v>
      </c>
      <c r="H15" s="21">
        <v>4</v>
      </c>
      <c r="I15" s="21">
        <v>7</v>
      </c>
      <c r="J15" s="21">
        <v>4</v>
      </c>
      <c r="K15" s="21">
        <v>21</v>
      </c>
      <c r="L15" s="21">
        <f t="shared" si="4"/>
        <v>40</v>
      </c>
      <c r="M15" s="18">
        <f t="shared" si="5"/>
        <v>61.53846153846154</v>
      </c>
      <c r="N15" s="1" t="s">
        <v>181</v>
      </c>
    </row>
    <row r="16" spans="1:14" ht="15.5" x14ac:dyDescent="0.3">
      <c r="A16" s="19">
        <v>10</v>
      </c>
      <c r="B16" s="20" t="s">
        <v>114</v>
      </c>
      <c r="C16" s="19" t="s">
        <v>115</v>
      </c>
      <c r="D16" s="19"/>
      <c r="E16" s="20"/>
      <c r="F16" s="19" t="s">
        <v>53</v>
      </c>
      <c r="G16" s="21">
        <v>5</v>
      </c>
      <c r="H16" s="21">
        <v>4</v>
      </c>
      <c r="I16" s="21">
        <v>6</v>
      </c>
      <c r="J16" s="21">
        <v>4</v>
      </c>
      <c r="K16" s="21">
        <v>20</v>
      </c>
      <c r="L16" s="21">
        <f t="shared" si="4"/>
        <v>39</v>
      </c>
      <c r="M16" s="18">
        <f t="shared" si="5"/>
        <v>60</v>
      </c>
      <c r="N16" s="1" t="s">
        <v>181</v>
      </c>
    </row>
    <row r="17" spans="1:14" ht="15.5" x14ac:dyDescent="0.3">
      <c r="A17" s="19">
        <v>11</v>
      </c>
      <c r="B17" s="20" t="s">
        <v>116</v>
      </c>
      <c r="C17" s="19" t="s">
        <v>117</v>
      </c>
      <c r="D17" s="19"/>
      <c r="E17" s="20"/>
      <c r="F17" s="19" t="s">
        <v>67</v>
      </c>
      <c r="G17" s="21">
        <v>8</v>
      </c>
      <c r="H17" s="21">
        <v>3</v>
      </c>
      <c r="I17" s="21">
        <v>8</v>
      </c>
      <c r="J17" s="21">
        <v>3</v>
      </c>
      <c r="K17" s="21">
        <v>17</v>
      </c>
      <c r="L17" s="21">
        <f t="shared" si="4"/>
        <v>39</v>
      </c>
      <c r="M17" s="18">
        <f t="shared" si="5"/>
        <v>60</v>
      </c>
      <c r="N17" s="1" t="s">
        <v>181</v>
      </c>
    </row>
    <row r="18" spans="1:14" ht="15.5" x14ac:dyDescent="0.3">
      <c r="A18" s="19">
        <v>12</v>
      </c>
      <c r="B18" s="20" t="s">
        <v>118</v>
      </c>
      <c r="C18" s="19" t="s">
        <v>117</v>
      </c>
      <c r="D18" s="19"/>
      <c r="E18" s="20"/>
      <c r="F18" s="19" t="s">
        <v>58</v>
      </c>
      <c r="G18" s="21">
        <v>8</v>
      </c>
      <c r="H18" s="21">
        <v>3</v>
      </c>
      <c r="I18" s="21">
        <v>9</v>
      </c>
      <c r="J18" s="21">
        <v>3</v>
      </c>
      <c r="K18" s="21">
        <v>16</v>
      </c>
      <c r="L18" s="21">
        <f t="shared" si="4"/>
        <v>39</v>
      </c>
      <c r="M18" s="18">
        <f t="shared" si="5"/>
        <v>60</v>
      </c>
      <c r="N18" s="1" t="s">
        <v>181</v>
      </c>
    </row>
    <row r="19" spans="1:14" ht="15.5" x14ac:dyDescent="0.3">
      <c r="A19" s="23">
        <v>13</v>
      </c>
      <c r="B19" s="5" t="s">
        <v>183</v>
      </c>
      <c r="C19" s="9" t="s">
        <v>184</v>
      </c>
      <c r="D19" s="9"/>
      <c r="E19" s="5"/>
      <c r="F19" s="9" t="s">
        <v>55</v>
      </c>
      <c r="G19" s="15">
        <v>8</v>
      </c>
      <c r="H19" s="15">
        <v>2</v>
      </c>
      <c r="I19" s="15">
        <v>5.5</v>
      </c>
      <c r="J19" s="15">
        <v>5</v>
      </c>
      <c r="K19" s="15">
        <v>18</v>
      </c>
      <c r="L19" s="15">
        <f t="shared" si="4"/>
        <v>38.5</v>
      </c>
      <c r="M19" s="16">
        <f t="shared" si="5"/>
        <v>59.230769230769234</v>
      </c>
      <c r="N19" s="1" t="s">
        <v>182</v>
      </c>
    </row>
    <row r="20" spans="1:14" ht="15.5" x14ac:dyDescent="0.3">
      <c r="A20" s="23">
        <v>14</v>
      </c>
      <c r="B20" s="6" t="s">
        <v>22</v>
      </c>
      <c r="C20" s="6" t="s">
        <v>23</v>
      </c>
      <c r="D20" s="6"/>
      <c r="E20" s="6"/>
      <c r="F20" s="6" t="s">
        <v>63</v>
      </c>
      <c r="G20" s="15">
        <v>8</v>
      </c>
      <c r="H20" s="15">
        <v>3</v>
      </c>
      <c r="I20" s="15">
        <v>4</v>
      </c>
      <c r="J20" s="15">
        <v>3</v>
      </c>
      <c r="K20" s="15">
        <v>20</v>
      </c>
      <c r="L20" s="15">
        <f t="shared" si="4"/>
        <v>38</v>
      </c>
      <c r="M20" s="16">
        <f t="shared" si="5"/>
        <v>58.46153846153846</v>
      </c>
      <c r="N20" s="1" t="s">
        <v>182</v>
      </c>
    </row>
    <row r="21" spans="1:14" ht="15.5" x14ac:dyDescent="0.3">
      <c r="A21" s="23">
        <v>15</v>
      </c>
      <c r="B21" s="5" t="s">
        <v>119</v>
      </c>
      <c r="C21" s="9" t="s">
        <v>120</v>
      </c>
      <c r="D21" s="9"/>
      <c r="E21" s="5"/>
      <c r="F21" s="9" t="s">
        <v>73</v>
      </c>
      <c r="G21" s="15">
        <v>8</v>
      </c>
      <c r="H21" s="15">
        <v>2</v>
      </c>
      <c r="I21" s="15">
        <v>6</v>
      </c>
      <c r="J21" s="15">
        <v>3</v>
      </c>
      <c r="K21" s="15">
        <v>19</v>
      </c>
      <c r="L21" s="15">
        <f t="shared" si="4"/>
        <v>38</v>
      </c>
      <c r="M21" s="16">
        <f t="shared" si="5"/>
        <v>58.46153846153846</v>
      </c>
      <c r="N21" s="1" t="s">
        <v>182</v>
      </c>
    </row>
    <row r="22" spans="1:14" ht="15.5" x14ac:dyDescent="0.3">
      <c r="A22" s="23">
        <v>16</v>
      </c>
      <c r="B22" s="5" t="s">
        <v>122</v>
      </c>
      <c r="C22" s="9" t="s">
        <v>123</v>
      </c>
      <c r="D22" s="9"/>
      <c r="E22" s="5"/>
      <c r="F22" s="9" t="s">
        <v>91</v>
      </c>
      <c r="G22" s="15">
        <v>8</v>
      </c>
      <c r="H22" s="15">
        <v>2</v>
      </c>
      <c r="I22" s="15">
        <v>9</v>
      </c>
      <c r="J22" s="15">
        <v>1</v>
      </c>
      <c r="K22" s="15">
        <v>18</v>
      </c>
      <c r="L22" s="15">
        <f t="shared" si="4"/>
        <v>38</v>
      </c>
      <c r="M22" s="16">
        <f t="shared" si="5"/>
        <v>58.46153846153846</v>
      </c>
      <c r="N22" s="1" t="s">
        <v>182</v>
      </c>
    </row>
    <row r="23" spans="1:14" ht="15.5" x14ac:dyDescent="0.3">
      <c r="A23" s="23">
        <v>17</v>
      </c>
      <c r="B23" s="7" t="s">
        <v>124</v>
      </c>
      <c r="C23" s="9" t="s">
        <v>125</v>
      </c>
      <c r="D23" s="9"/>
      <c r="E23" s="7"/>
      <c r="F23" s="9" t="s">
        <v>56</v>
      </c>
      <c r="G23" s="15">
        <v>8</v>
      </c>
      <c r="H23" s="15">
        <v>5</v>
      </c>
      <c r="I23" s="15">
        <v>6</v>
      </c>
      <c r="J23" s="15">
        <v>5</v>
      </c>
      <c r="K23" s="15">
        <v>13</v>
      </c>
      <c r="L23" s="15">
        <f t="shared" si="4"/>
        <v>37</v>
      </c>
      <c r="M23" s="16">
        <f t="shared" si="5"/>
        <v>56.92307692307692</v>
      </c>
      <c r="N23" s="1" t="s">
        <v>182</v>
      </c>
    </row>
    <row r="24" spans="1:14" ht="15.5" x14ac:dyDescent="0.3">
      <c r="A24" s="23">
        <v>18</v>
      </c>
      <c r="B24" s="5" t="s">
        <v>126</v>
      </c>
      <c r="C24" s="9" t="s">
        <v>127</v>
      </c>
      <c r="D24" s="9"/>
      <c r="E24" s="5"/>
      <c r="F24" s="9" t="s">
        <v>79</v>
      </c>
      <c r="G24" s="15">
        <v>7</v>
      </c>
      <c r="H24" s="15">
        <v>3</v>
      </c>
      <c r="I24" s="15">
        <v>6</v>
      </c>
      <c r="J24" s="15">
        <v>1</v>
      </c>
      <c r="K24" s="15">
        <v>20</v>
      </c>
      <c r="L24" s="15">
        <f t="shared" si="4"/>
        <v>37</v>
      </c>
      <c r="M24" s="16">
        <f t="shared" si="5"/>
        <v>56.92307692307692</v>
      </c>
      <c r="N24" s="1" t="s">
        <v>182</v>
      </c>
    </row>
    <row r="25" spans="1:14" ht="15.5" x14ac:dyDescent="0.3">
      <c r="A25" s="23">
        <v>19</v>
      </c>
      <c r="B25" s="6" t="s">
        <v>15</v>
      </c>
      <c r="C25" s="6" t="s">
        <v>16</v>
      </c>
      <c r="D25" s="6"/>
      <c r="E25" s="6"/>
      <c r="F25" s="6" t="s">
        <v>42</v>
      </c>
      <c r="G25" s="15">
        <v>6</v>
      </c>
      <c r="H25" s="15">
        <v>3</v>
      </c>
      <c r="I25" s="15">
        <v>8</v>
      </c>
      <c r="J25" s="15">
        <v>5</v>
      </c>
      <c r="K25" s="15">
        <v>13</v>
      </c>
      <c r="L25" s="15">
        <f t="shared" si="4"/>
        <v>35</v>
      </c>
      <c r="M25" s="16">
        <f t="shared" si="5"/>
        <v>53.846153846153847</v>
      </c>
      <c r="N25" s="1" t="s">
        <v>182</v>
      </c>
    </row>
    <row r="26" spans="1:14" ht="15.5" x14ac:dyDescent="0.3">
      <c r="A26" s="23">
        <v>20</v>
      </c>
      <c r="B26" s="6" t="s">
        <v>18</v>
      </c>
      <c r="C26" s="6" t="s">
        <v>19</v>
      </c>
      <c r="D26" s="6"/>
      <c r="E26" s="6"/>
      <c r="F26" s="6" t="s">
        <v>103</v>
      </c>
      <c r="G26" s="15">
        <v>7</v>
      </c>
      <c r="H26" s="15">
        <v>1</v>
      </c>
      <c r="I26" s="15">
        <v>5</v>
      </c>
      <c r="J26" s="15">
        <v>3</v>
      </c>
      <c r="K26" s="15">
        <v>19</v>
      </c>
      <c r="L26" s="15">
        <f t="shared" si="4"/>
        <v>35</v>
      </c>
      <c r="M26" s="16">
        <f t="shared" si="5"/>
        <v>53.846153846153847</v>
      </c>
      <c r="N26" s="1" t="s">
        <v>182</v>
      </c>
    </row>
    <row r="27" spans="1:14" ht="15.5" x14ac:dyDescent="0.3">
      <c r="A27" s="23">
        <v>21</v>
      </c>
      <c r="B27" s="2" t="s">
        <v>128</v>
      </c>
      <c r="C27" s="17" t="s">
        <v>125</v>
      </c>
      <c r="D27" s="17"/>
      <c r="E27" s="5"/>
      <c r="F27" s="9" t="s">
        <v>40</v>
      </c>
      <c r="G27" s="15">
        <v>5</v>
      </c>
      <c r="H27" s="15">
        <v>3</v>
      </c>
      <c r="I27" s="15">
        <v>5</v>
      </c>
      <c r="J27" s="15">
        <v>4</v>
      </c>
      <c r="K27" s="15">
        <v>18</v>
      </c>
      <c r="L27" s="15">
        <f t="shared" si="4"/>
        <v>35</v>
      </c>
      <c r="M27" s="16">
        <f t="shared" si="5"/>
        <v>53.846153846153847</v>
      </c>
      <c r="N27" s="1" t="s">
        <v>182</v>
      </c>
    </row>
    <row r="28" spans="1:14" ht="15.5" x14ac:dyDescent="0.3">
      <c r="A28" s="23">
        <v>22</v>
      </c>
      <c r="B28" s="3" t="s">
        <v>31</v>
      </c>
      <c r="C28" s="17"/>
      <c r="D28" s="17"/>
      <c r="E28" s="6"/>
      <c r="F28" s="8" t="s">
        <v>59</v>
      </c>
      <c r="G28" s="15">
        <v>6</v>
      </c>
      <c r="H28" s="15">
        <v>2</v>
      </c>
      <c r="I28" s="15">
        <v>5</v>
      </c>
      <c r="J28" s="15">
        <v>2</v>
      </c>
      <c r="K28" s="15">
        <v>19</v>
      </c>
      <c r="L28" s="15">
        <f t="shared" si="4"/>
        <v>34</v>
      </c>
      <c r="M28" s="16">
        <f t="shared" si="5"/>
        <v>52.307692307692307</v>
      </c>
      <c r="N28" s="1" t="s">
        <v>182</v>
      </c>
    </row>
    <row r="29" spans="1:14" ht="15.5" x14ac:dyDescent="0.3">
      <c r="A29" s="23">
        <v>23</v>
      </c>
      <c r="B29" s="4" t="s">
        <v>129</v>
      </c>
      <c r="C29" s="17" t="s">
        <v>130</v>
      </c>
      <c r="D29" s="17"/>
      <c r="E29" s="7"/>
      <c r="F29" s="9" t="s">
        <v>43</v>
      </c>
      <c r="G29" s="15">
        <v>8</v>
      </c>
      <c r="H29" s="15">
        <v>2</v>
      </c>
      <c r="I29" s="15">
        <v>3</v>
      </c>
      <c r="J29" s="15">
        <v>3</v>
      </c>
      <c r="K29" s="15">
        <v>17</v>
      </c>
      <c r="L29" s="15">
        <f t="shared" si="4"/>
        <v>33</v>
      </c>
      <c r="M29" s="16">
        <f t="shared" si="5"/>
        <v>50.769230769230766</v>
      </c>
      <c r="N29" s="1" t="s">
        <v>182</v>
      </c>
    </row>
    <row r="30" spans="1:14" ht="15.5" x14ac:dyDescent="0.3">
      <c r="A30" s="23">
        <v>24</v>
      </c>
      <c r="B30" s="2" t="s">
        <v>131</v>
      </c>
      <c r="C30" s="17" t="s">
        <v>132</v>
      </c>
      <c r="D30" s="17"/>
      <c r="E30" s="5"/>
      <c r="F30" s="9" t="s">
        <v>95</v>
      </c>
      <c r="G30" s="15">
        <v>7</v>
      </c>
      <c r="H30" s="15">
        <v>3</v>
      </c>
      <c r="I30" s="15">
        <v>3</v>
      </c>
      <c r="J30" s="15">
        <v>4</v>
      </c>
      <c r="K30" s="15">
        <v>16</v>
      </c>
      <c r="L30" s="15">
        <f t="shared" si="4"/>
        <v>33</v>
      </c>
      <c r="M30" s="16">
        <f t="shared" si="5"/>
        <v>50.769230769230766</v>
      </c>
      <c r="N30" s="1" t="s">
        <v>182</v>
      </c>
    </row>
    <row r="31" spans="1:14" ht="15.5" x14ac:dyDescent="0.3">
      <c r="A31" s="23">
        <v>25</v>
      </c>
      <c r="B31" s="2" t="s">
        <v>133</v>
      </c>
      <c r="C31" s="17" t="s">
        <v>134</v>
      </c>
      <c r="D31" s="17"/>
      <c r="E31" s="5"/>
      <c r="F31" s="9" t="s">
        <v>70</v>
      </c>
      <c r="G31" s="15">
        <v>5</v>
      </c>
      <c r="H31" s="15">
        <v>2</v>
      </c>
      <c r="I31" s="15">
        <v>6</v>
      </c>
      <c r="J31" s="15">
        <v>3</v>
      </c>
      <c r="K31" s="15">
        <v>17</v>
      </c>
      <c r="L31" s="15">
        <f t="shared" si="4"/>
        <v>33</v>
      </c>
      <c r="M31" s="16">
        <f t="shared" si="5"/>
        <v>50.769230769230766</v>
      </c>
      <c r="N31" s="1" t="s">
        <v>182</v>
      </c>
    </row>
    <row r="32" spans="1:14" ht="15.5" x14ac:dyDescent="0.3">
      <c r="A32" s="23">
        <v>26</v>
      </c>
      <c r="B32" s="3" t="s">
        <v>20</v>
      </c>
      <c r="C32" s="17"/>
      <c r="D32" s="17"/>
      <c r="E32" s="6"/>
      <c r="F32" s="6" t="s">
        <v>76</v>
      </c>
      <c r="G32" s="15">
        <v>6</v>
      </c>
      <c r="H32" s="15">
        <v>4</v>
      </c>
      <c r="I32" s="15">
        <v>2</v>
      </c>
      <c r="J32" s="15">
        <v>3</v>
      </c>
      <c r="K32" s="15">
        <v>17</v>
      </c>
      <c r="L32" s="15">
        <f t="shared" si="4"/>
        <v>32</v>
      </c>
      <c r="M32" s="16">
        <f t="shared" si="5"/>
        <v>49.230769230769234</v>
      </c>
      <c r="N32" s="1" t="s">
        <v>182</v>
      </c>
    </row>
    <row r="33" spans="1:14" ht="15.5" x14ac:dyDescent="0.3">
      <c r="A33" s="23">
        <v>27</v>
      </c>
      <c r="B33" s="4" t="s">
        <v>135</v>
      </c>
      <c r="C33" s="17" t="s">
        <v>105</v>
      </c>
      <c r="D33" s="17"/>
      <c r="E33" s="7"/>
      <c r="F33" s="9" t="s">
        <v>89</v>
      </c>
      <c r="G33" s="15">
        <v>8</v>
      </c>
      <c r="H33" s="15">
        <v>2</v>
      </c>
      <c r="I33" s="15">
        <v>6</v>
      </c>
      <c r="J33" s="15">
        <v>3</v>
      </c>
      <c r="K33" s="15">
        <v>13</v>
      </c>
      <c r="L33" s="15">
        <f t="shared" si="4"/>
        <v>32</v>
      </c>
      <c r="M33" s="16">
        <f t="shared" si="5"/>
        <v>49.230769230769234</v>
      </c>
      <c r="N33" s="1" t="s">
        <v>182</v>
      </c>
    </row>
    <row r="34" spans="1:14" ht="15.5" x14ac:dyDescent="0.3">
      <c r="A34" s="23">
        <v>28</v>
      </c>
      <c r="B34" s="2" t="s">
        <v>136</v>
      </c>
      <c r="C34" s="17" t="s">
        <v>137</v>
      </c>
      <c r="D34" s="17"/>
      <c r="E34" s="5"/>
      <c r="F34" s="9" t="s">
        <v>88</v>
      </c>
      <c r="G34" s="15">
        <v>7</v>
      </c>
      <c r="H34" s="15">
        <v>4</v>
      </c>
      <c r="I34" s="15">
        <v>7</v>
      </c>
      <c r="J34" s="15">
        <v>0</v>
      </c>
      <c r="K34" s="15">
        <v>14</v>
      </c>
      <c r="L34" s="15">
        <f t="shared" si="4"/>
        <v>32</v>
      </c>
      <c r="M34" s="16">
        <f t="shared" si="5"/>
        <v>49.230769230769234</v>
      </c>
      <c r="N34" s="1" t="s">
        <v>182</v>
      </c>
    </row>
    <row r="35" spans="1:14" ht="15.5" x14ac:dyDescent="0.3">
      <c r="A35" s="23">
        <v>29</v>
      </c>
      <c r="B35" s="2" t="s">
        <v>138</v>
      </c>
      <c r="C35" s="17" t="s">
        <v>139</v>
      </c>
      <c r="D35" s="17"/>
      <c r="E35" s="5"/>
      <c r="F35" s="9" t="s">
        <v>80</v>
      </c>
      <c r="G35" s="15">
        <v>8</v>
      </c>
      <c r="H35" s="15">
        <v>5</v>
      </c>
      <c r="I35" s="15">
        <v>7</v>
      </c>
      <c r="J35" s="15">
        <v>4</v>
      </c>
      <c r="K35" s="15">
        <v>8</v>
      </c>
      <c r="L35" s="15">
        <f t="shared" si="4"/>
        <v>32</v>
      </c>
      <c r="M35" s="16">
        <f t="shared" si="5"/>
        <v>49.230769230769234</v>
      </c>
      <c r="N35" s="1" t="s">
        <v>182</v>
      </c>
    </row>
    <row r="36" spans="1:14" ht="15.5" x14ac:dyDescent="0.3">
      <c r="A36" s="23">
        <v>30</v>
      </c>
      <c r="B36" s="2" t="s">
        <v>140</v>
      </c>
      <c r="C36" s="17" t="s">
        <v>141</v>
      </c>
      <c r="D36" s="17"/>
      <c r="E36" s="5"/>
      <c r="F36" s="9" t="s">
        <v>60</v>
      </c>
      <c r="G36" s="15">
        <v>6</v>
      </c>
      <c r="H36" s="15">
        <v>3</v>
      </c>
      <c r="I36" s="15">
        <v>8</v>
      </c>
      <c r="J36" s="15">
        <v>4</v>
      </c>
      <c r="K36" s="15">
        <v>11</v>
      </c>
      <c r="L36" s="15">
        <f t="shared" si="4"/>
        <v>32</v>
      </c>
      <c r="M36" s="16">
        <f t="shared" si="5"/>
        <v>49.230769230769234</v>
      </c>
      <c r="N36" s="1" t="s">
        <v>182</v>
      </c>
    </row>
    <row r="37" spans="1:14" ht="15.5" x14ac:dyDescent="0.3">
      <c r="A37" s="23">
        <v>31</v>
      </c>
      <c r="B37" s="3" t="s">
        <v>30</v>
      </c>
      <c r="C37" s="17"/>
      <c r="D37" s="17"/>
      <c r="E37" s="6"/>
      <c r="F37" s="8" t="s">
        <v>71</v>
      </c>
      <c r="G37" s="15">
        <v>6</v>
      </c>
      <c r="H37" s="15">
        <v>2</v>
      </c>
      <c r="I37" s="15">
        <v>2</v>
      </c>
      <c r="J37" s="15">
        <v>4</v>
      </c>
      <c r="K37" s="15">
        <v>17</v>
      </c>
      <c r="L37" s="15">
        <f t="shared" si="4"/>
        <v>31</v>
      </c>
      <c r="M37" s="16">
        <f t="shared" si="5"/>
        <v>47.692307692307693</v>
      </c>
      <c r="N37" s="1" t="s">
        <v>182</v>
      </c>
    </row>
    <row r="38" spans="1:14" ht="15.5" x14ac:dyDescent="0.3">
      <c r="A38" s="23">
        <v>32</v>
      </c>
      <c r="B38" s="4" t="s">
        <v>142</v>
      </c>
      <c r="C38" s="17" t="s">
        <v>143</v>
      </c>
      <c r="D38" s="17"/>
      <c r="E38" s="7"/>
      <c r="F38" s="9" t="s">
        <v>87</v>
      </c>
      <c r="G38" s="15">
        <v>4</v>
      </c>
      <c r="H38" s="15">
        <v>3</v>
      </c>
      <c r="I38" s="15">
        <v>2</v>
      </c>
      <c r="J38" s="15">
        <v>4</v>
      </c>
      <c r="K38" s="15">
        <v>18</v>
      </c>
      <c r="L38" s="15">
        <f t="shared" si="4"/>
        <v>31</v>
      </c>
      <c r="M38" s="16">
        <f t="shared" si="5"/>
        <v>47.692307692307693</v>
      </c>
      <c r="N38" s="1" t="s">
        <v>182</v>
      </c>
    </row>
    <row r="39" spans="1:14" ht="15.5" x14ac:dyDescent="0.3">
      <c r="A39" s="23">
        <v>33</v>
      </c>
      <c r="B39" s="4" t="s">
        <v>144</v>
      </c>
      <c r="C39" s="17" t="s">
        <v>141</v>
      </c>
      <c r="D39" s="17"/>
      <c r="E39" s="7"/>
      <c r="F39" s="9" t="s">
        <v>36</v>
      </c>
      <c r="G39" s="15">
        <v>6</v>
      </c>
      <c r="H39" s="15">
        <v>2</v>
      </c>
      <c r="I39" s="15">
        <v>2</v>
      </c>
      <c r="J39" s="15">
        <v>4</v>
      </c>
      <c r="K39" s="15">
        <v>17</v>
      </c>
      <c r="L39" s="15">
        <f t="shared" si="4"/>
        <v>31</v>
      </c>
      <c r="M39" s="16">
        <f t="shared" si="5"/>
        <v>47.692307692307693</v>
      </c>
      <c r="N39" s="1" t="s">
        <v>182</v>
      </c>
    </row>
    <row r="40" spans="1:14" ht="15.5" x14ac:dyDescent="0.3">
      <c r="A40" s="23">
        <v>34</v>
      </c>
      <c r="B40" s="2" t="s">
        <v>145</v>
      </c>
      <c r="C40" s="17" t="s">
        <v>25</v>
      </c>
      <c r="D40" s="17"/>
      <c r="E40" s="5"/>
      <c r="F40" s="9" t="s">
        <v>69</v>
      </c>
      <c r="G40" s="15">
        <v>6</v>
      </c>
      <c r="H40" s="15">
        <v>5</v>
      </c>
      <c r="I40" s="15">
        <v>5</v>
      </c>
      <c r="J40" s="15">
        <v>3</v>
      </c>
      <c r="K40" s="15">
        <v>12</v>
      </c>
      <c r="L40" s="15">
        <f t="shared" ref="L40:L71" si="6">SUM(G40:K40)</f>
        <v>31</v>
      </c>
      <c r="M40" s="16">
        <f t="shared" ref="M40:M71" si="7">L40*100/$L$6</f>
        <v>47.692307692307693</v>
      </c>
      <c r="N40" s="1" t="s">
        <v>182</v>
      </c>
    </row>
    <row r="41" spans="1:14" ht="15.5" x14ac:dyDescent="0.3">
      <c r="A41" s="23">
        <v>35</v>
      </c>
      <c r="B41" s="3" t="s">
        <v>11</v>
      </c>
      <c r="C41" s="17"/>
      <c r="D41" s="17"/>
      <c r="E41" s="6"/>
      <c r="F41" s="6" t="s">
        <v>61</v>
      </c>
      <c r="G41" s="15">
        <v>8</v>
      </c>
      <c r="H41" s="15">
        <v>3</v>
      </c>
      <c r="I41" s="15">
        <v>6</v>
      </c>
      <c r="J41" s="15">
        <v>3</v>
      </c>
      <c r="K41" s="15">
        <v>10</v>
      </c>
      <c r="L41" s="15">
        <f t="shared" si="6"/>
        <v>30</v>
      </c>
      <c r="M41" s="16">
        <f t="shared" si="7"/>
        <v>46.153846153846153</v>
      </c>
      <c r="N41" s="1" t="s">
        <v>182</v>
      </c>
    </row>
    <row r="42" spans="1:14" ht="15.5" x14ac:dyDescent="0.3">
      <c r="A42" s="23">
        <v>36</v>
      </c>
      <c r="B42" s="3" t="s">
        <v>26</v>
      </c>
      <c r="C42" s="17"/>
      <c r="D42" s="17"/>
      <c r="E42" s="6"/>
      <c r="F42" s="6" t="s">
        <v>38</v>
      </c>
      <c r="G42" s="15">
        <v>8</v>
      </c>
      <c r="H42" s="15">
        <v>4</v>
      </c>
      <c r="I42" s="15">
        <v>1</v>
      </c>
      <c r="J42" s="15">
        <v>3</v>
      </c>
      <c r="K42" s="15">
        <v>14</v>
      </c>
      <c r="L42" s="15">
        <f t="shared" si="6"/>
        <v>30</v>
      </c>
      <c r="M42" s="16">
        <f t="shared" si="7"/>
        <v>46.153846153846153</v>
      </c>
      <c r="N42" s="1" t="s">
        <v>182</v>
      </c>
    </row>
    <row r="43" spans="1:14" ht="15.5" x14ac:dyDescent="0.3">
      <c r="A43" s="23">
        <v>37</v>
      </c>
      <c r="B43" s="2" t="s">
        <v>146</v>
      </c>
      <c r="C43" s="17" t="s">
        <v>12</v>
      </c>
      <c r="D43" s="17"/>
      <c r="E43" s="5"/>
      <c r="F43" s="9" t="s">
        <v>83</v>
      </c>
      <c r="G43" s="15">
        <v>8</v>
      </c>
      <c r="H43" s="15">
        <v>3</v>
      </c>
      <c r="I43" s="15">
        <v>5</v>
      </c>
      <c r="J43" s="15">
        <v>4</v>
      </c>
      <c r="K43" s="15">
        <v>10</v>
      </c>
      <c r="L43" s="15">
        <f t="shared" si="6"/>
        <v>30</v>
      </c>
      <c r="M43" s="16">
        <f t="shared" si="7"/>
        <v>46.153846153846153</v>
      </c>
      <c r="N43" s="1" t="s">
        <v>182</v>
      </c>
    </row>
    <row r="44" spans="1:14" ht="15.5" x14ac:dyDescent="0.3">
      <c r="A44" s="23">
        <v>38</v>
      </c>
      <c r="B44" s="3" t="s">
        <v>35</v>
      </c>
      <c r="C44" s="17"/>
      <c r="D44" s="17"/>
      <c r="E44" s="6"/>
      <c r="F44" s="8" t="s">
        <v>47</v>
      </c>
      <c r="G44" s="15">
        <v>4</v>
      </c>
      <c r="H44" s="15">
        <v>2</v>
      </c>
      <c r="I44" s="15">
        <v>2</v>
      </c>
      <c r="J44" s="15">
        <v>4</v>
      </c>
      <c r="K44" s="15">
        <v>17</v>
      </c>
      <c r="L44" s="15">
        <f t="shared" si="6"/>
        <v>29</v>
      </c>
      <c r="M44" s="16">
        <f t="shared" si="7"/>
        <v>44.615384615384613</v>
      </c>
      <c r="N44" s="1" t="s">
        <v>182</v>
      </c>
    </row>
    <row r="45" spans="1:14" ht="15.5" x14ac:dyDescent="0.3">
      <c r="A45" s="23">
        <v>39</v>
      </c>
      <c r="B45" s="2" t="s">
        <v>147</v>
      </c>
      <c r="C45" s="17" t="s">
        <v>23</v>
      </c>
      <c r="D45" s="17"/>
      <c r="E45" s="5"/>
      <c r="F45" s="9" t="s">
        <v>102</v>
      </c>
      <c r="G45" s="15">
        <v>2</v>
      </c>
      <c r="H45" s="15">
        <v>2</v>
      </c>
      <c r="I45" s="15">
        <v>4</v>
      </c>
      <c r="J45" s="15">
        <v>2</v>
      </c>
      <c r="K45" s="15">
        <v>19</v>
      </c>
      <c r="L45" s="15">
        <f t="shared" si="6"/>
        <v>29</v>
      </c>
      <c r="M45" s="16">
        <f t="shared" si="7"/>
        <v>44.615384615384613</v>
      </c>
      <c r="N45" s="1" t="s">
        <v>182</v>
      </c>
    </row>
    <row r="46" spans="1:14" ht="15.5" x14ac:dyDescent="0.3">
      <c r="A46" s="23">
        <v>40</v>
      </c>
      <c r="B46" s="3" t="s">
        <v>27</v>
      </c>
      <c r="C46" s="17"/>
      <c r="D46" s="17"/>
      <c r="E46" s="6"/>
      <c r="F46" s="8" t="s">
        <v>82</v>
      </c>
      <c r="G46" s="15">
        <v>5</v>
      </c>
      <c r="H46" s="15">
        <v>3</v>
      </c>
      <c r="I46" s="15">
        <v>4</v>
      </c>
      <c r="J46" s="15">
        <v>2</v>
      </c>
      <c r="K46" s="15">
        <v>14</v>
      </c>
      <c r="L46" s="15">
        <f t="shared" si="6"/>
        <v>28</v>
      </c>
      <c r="M46" s="16">
        <f t="shared" si="7"/>
        <v>43.07692307692308</v>
      </c>
      <c r="N46" s="1" t="s">
        <v>182</v>
      </c>
    </row>
    <row r="47" spans="1:14" ht="15.5" x14ac:dyDescent="0.3">
      <c r="A47" s="23">
        <v>41</v>
      </c>
      <c r="B47" s="2" t="s">
        <v>148</v>
      </c>
      <c r="C47" s="17" t="s">
        <v>137</v>
      </c>
      <c r="D47" s="17"/>
      <c r="E47" s="5"/>
      <c r="F47" s="9" t="s">
        <v>90</v>
      </c>
      <c r="G47" s="15">
        <v>6</v>
      </c>
      <c r="H47" s="15">
        <v>4</v>
      </c>
      <c r="I47" s="15">
        <v>0</v>
      </c>
      <c r="J47" s="15">
        <v>0</v>
      </c>
      <c r="K47" s="15">
        <v>18</v>
      </c>
      <c r="L47" s="15">
        <f t="shared" si="6"/>
        <v>28</v>
      </c>
      <c r="M47" s="16">
        <f t="shared" si="7"/>
        <v>43.07692307692308</v>
      </c>
      <c r="N47" s="1" t="s">
        <v>182</v>
      </c>
    </row>
    <row r="48" spans="1:14" ht="15.5" x14ac:dyDescent="0.3">
      <c r="A48" s="23">
        <v>42</v>
      </c>
      <c r="B48" s="2" t="s">
        <v>149</v>
      </c>
      <c r="C48" s="17" t="s">
        <v>150</v>
      </c>
      <c r="D48" s="17"/>
      <c r="E48" s="5"/>
      <c r="F48" s="9" t="s">
        <v>77</v>
      </c>
      <c r="G48" s="15">
        <v>6</v>
      </c>
      <c r="H48" s="15">
        <v>1</v>
      </c>
      <c r="I48" s="15">
        <v>4</v>
      </c>
      <c r="J48" s="15">
        <v>3</v>
      </c>
      <c r="K48" s="15">
        <v>14</v>
      </c>
      <c r="L48" s="15">
        <f t="shared" si="6"/>
        <v>28</v>
      </c>
      <c r="M48" s="16">
        <f t="shared" si="7"/>
        <v>43.07692307692308</v>
      </c>
      <c r="N48" s="1" t="s">
        <v>182</v>
      </c>
    </row>
    <row r="49" spans="1:14" ht="15.5" x14ac:dyDescent="0.3">
      <c r="A49" s="23">
        <v>43</v>
      </c>
      <c r="B49" s="2" t="s">
        <v>151</v>
      </c>
      <c r="C49" s="17" t="s">
        <v>152</v>
      </c>
      <c r="D49" s="17"/>
      <c r="E49" s="5"/>
      <c r="F49" s="9" t="s">
        <v>64</v>
      </c>
      <c r="G49" s="15">
        <v>6</v>
      </c>
      <c r="H49" s="15">
        <v>3</v>
      </c>
      <c r="I49" s="15">
        <v>6</v>
      </c>
      <c r="J49" s="15">
        <v>2</v>
      </c>
      <c r="K49" s="15">
        <v>11</v>
      </c>
      <c r="L49" s="15">
        <f t="shared" si="6"/>
        <v>28</v>
      </c>
      <c r="M49" s="16">
        <f t="shared" si="7"/>
        <v>43.07692307692308</v>
      </c>
      <c r="N49" s="1" t="s">
        <v>182</v>
      </c>
    </row>
    <row r="50" spans="1:14" ht="15.5" x14ac:dyDescent="0.3">
      <c r="A50" s="23">
        <v>44</v>
      </c>
      <c r="B50" s="2" t="s">
        <v>153</v>
      </c>
      <c r="C50" s="17" t="s">
        <v>120</v>
      </c>
      <c r="D50" s="17"/>
      <c r="E50" s="5"/>
      <c r="F50" s="9" t="s">
        <v>92</v>
      </c>
      <c r="G50" s="15">
        <v>6</v>
      </c>
      <c r="H50" s="15">
        <v>3</v>
      </c>
      <c r="I50" s="15">
        <v>3</v>
      </c>
      <c r="J50" s="15">
        <v>2</v>
      </c>
      <c r="K50" s="15">
        <v>14</v>
      </c>
      <c r="L50" s="15">
        <f t="shared" si="6"/>
        <v>28</v>
      </c>
      <c r="M50" s="16">
        <f t="shared" si="7"/>
        <v>43.07692307692308</v>
      </c>
      <c r="N50" s="1" t="s">
        <v>182</v>
      </c>
    </row>
    <row r="51" spans="1:14" ht="15.5" x14ac:dyDescent="0.3">
      <c r="A51" s="23">
        <v>45</v>
      </c>
      <c r="B51" s="4" t="s">
        <v>154</v>
      </c>
      <c r="C51" s="17" t="s">
        <v>137</v>
      </c>
      <c r="D51" s="17"/>
      <c r="E51" s="7"/>
      <c r="F51" s="9" t="s">
        <v>65</v>
      </c>
      <c r="G51" s="15">
        <v>5</v>
      </c>
      <c r="H51" s="15">
        <v>3</v>
      </c>
      <c r="I51" s="15">
        <v>3</v>
      </c>
      <c r="J51" s="15">
        <v>4</v>
      </c>
      <c r="K51" s="15">
        <v>12</v>
      </c>
      <c r="L51" s="15">
        <f t="shared" si="6"/>
        <v>27</v>
      </c>
      <c r="M51" s="16">
        <f t="shared" si="7"/>
        <v>41.53846153846154</v>
      </c>
      <c r="N51" s="1" t="s">
        <v>182</v>
      </c>
    </row>
    <row r="52" spans="1:14" ht="15.5" x14ac:dyDescent="0.3">
      <c r="A52" s="23">
        <v>46</v>
      </c>
      <c r="B52" s="2" t="s">
        <v>155</v>
      </c>
      <c r="C52" s="17" t="s">
        <v>130</v>
      </c>
      <c r="D52" s="17"/>
      <c r="E52" s="5"/>
      <c r="F52" s="9" t="s">
        <v>41</v>
      </c>
      <c r="G52" s="15">
        <v>8</v>
      </c>
      <c r="H52" s="15">
        <v>2</v>
      </c>
      <c r="I52" s="15">
        <v>6</v>
      </c>
      <c r="J52" s="15">
        <v>3</v>
      </c>
      <c r="K52" s="15">
        <v>8</v>
      </c>
      <c r="L52" s="15">
        <f t="shared" si="6"/>
        <v>27</v>
      </c>
      <c r="M52" s="16">
        <f t="shared" si="7"/>
        <v>41.53846153846154</v>
      </c>
      <c r="N52" s="1" t="s">
        <v>182</v>
      </c>
    </row>
    <row r="53" spans="1:14" ht="15.5" x14ac:dyDescent="0.3">
      <c r="A53" s="23">
        <v>47</v>
      </c>
      <c r="B53" s="2" t="s">
        <v>156</v>
      </c>
      <c r="C53" s="17" t="s">
        <v>19</v>
      </c>
      <c r="D53" s="17"/>
      <c r="E53" s="5"/>
      <c r="F53" s="9" t="s">
        <v>66</v>
      </c>
      <c r="G53" s="15">
        <v>5</v>
      </c>
      <c r="H53" s="15">
        <v>3</v>
      </c>
      <c r="I53" s="15">
        <v>5</v>
      </c>
      <c r="J53" s="15">
        <v>3</v>
      </c>
      <c r="K53" s="15">
        <v>11</v>
      </c>
      <c r="L53" s="15">
        <f t="shared" si="6"/>
        <v>27</v>
      </c>
      <c r="M53" s="16">
        <f t="shared" si="7"/>
        <v>41.53846153846154</v>
      </c>
      <c r="N53" s="1" t="s">
        <v>182</v>
      </c>
    </row>
    <row r="54" spans="1:14" ht="15.5" x14ac:dyDescent="0.3">
      <c r="A54" s="23">
        <v>48</v>
      </c>
      <c r="B54" s="3" t="s">
        <v>17</v>
      </c>
      <c r="C54" s="17"/>
      <c r="D54" s="17"/>
      <c r="E54" s="6"/>
      <c r="F54" s="6" t="s">
        <v>75</v>
      </c>
      <c r="G54" s="15">
        <v>5</v>
      </c>
      <c r="H54" s="15">
        <v>2</v>
      </c>
      <c r="I54" s="15">
        <v>2</v>
      </c>
      <c r="J54" s="15">
        <v>4</v>
      </c>
      <c r="K54" s="15">
        <v>13</v>
      </c>
      <c r="L54" s="15">
        <f t="shared" si="6"/>
        <v>26</v>
      </c>
      <c r="M54" s="16">
        <f t="shared" si="7"/>
        <v>40</v>
      </c>
      <c r="N54" s="1" t="s">
        <v>182</v>
      </c>
    </row>
    <row r="55" spans="1:14" ht="15.5" x14ac:dyDescent="0.3">
      <c r="A55" s="23">
        <v>49</v>
      </c>
      <c r="B55" s="4" t="s">
        <v>157</v>
      </c>
      <c r="C55" s="17" t="s">
        <v>158</v>
      </c>
      <c r="D55" s="17"/>
      <c r="E55" s="7"/>
      <c r="F55" s="9" t="s">
        <v>39</v>
      </c>
      <c r="G55" s="15">
        <v>3</v>
      </c>
      <c r="H55" s="15">
        <v>3</v>
      </c>
      <c r="I55" s="15">
        <v>4</v>
      </c>
      <c r="J55" s="15">
        <v>4</v>
      </c>
      <c r="K55" s="15">
        <v>12</v>
      </c>
      <c r="L55" s="15">
        <f t="shared" si="6"/>
        <v>26</v>
      </c>
      <c r="M55" s="16">
        <f t="shared" si="7"/>
        <v>40</v>
      </c>
      <c r="N55" s="1" t="s">
        <v>182</v>
      </c>
    </row>
    <row r="56" spans="1:14" ht="15.5" x14ac:dyDescent="0.3">
      <c r="A56" s="23">
        <v>50</v>
      </c>
      <c r="B56" s="2" t="s">
        <v>159</v>
      </c>
      <c r="C56" s="17" t="s">
        <v>160</v>
      </c>
      <c r="D56" s="17"/>
      <c r="E56" s="5"/>
      <c r="F56" s="9" t="s">
        <v>97</v>
      </c>
      <c r="G56" s="15">
        <v>5</v>
      </c>
      <c r="H56" s="15">
        <v>5</v>
      </c>
      <c r="I56" s="15">
        <v>2</v>
      </c>
      <c r="J56" s="15">
        <v>3</v>
      </c>
      <c r="K56" s="15">
        <v>11</v>
      </c>
      <c r="L56" s="15">
        <f t="shared" si="6"/>
        <v>26</v>
      </c>
      <c r="M56" s="16">
        <f t="shared" si="7"/>
        <v>40</v>
      </c>
      <c r="N56" s="1" t="s">
        <v>182</v>
      </c>
    </row>
    <row r="57" spans="1:14" ht="15.5" x14ac:dyDescent="0.3">
      <c r="A57" s="23">
        <v>51</v>
      </c>
      <c r="B57" s="2" t="s">
        <v>161</v>
      </c>
      <c r="C57" s="17" t="s">
        <v>137</v>
      </c>
      <c r="D57" s="17"/>
      <c r="E57" s="5"/>
      <c r="F57" s="9" t="s">
        <v>48</v>
      </c>
      <c r="G57" s="15">
        <v>10</v>
      </c>
      <c r="H57" s="15">
        <v>2</v>
      </c>
      <c r="I57" s="15">
        <v>3</v>
      </c>
      <c r="J57" s="15">
        <v>0</v>
      </c>
      <c r="K57" s="15">
        <v>11</v>
      </c>
      <c r="L57" s="15">
        <f t="shared" si="6"/>
        <v>26</v>
      </c>
      <c r="M57" s="16">
        <f t="shared" si="7"/>
        <v>40</v>
      </c>
      <c r="N57" s="1" t="s">
        <v>182</v>
      </c>
    </row>
    <row r="58" spans="1:14" ht="15.5" x14ac:dyDescent="0.3">
      <c r="A58" s="23">
        <v>52</v>
      </c>
      <c r="B58" s="4" t="s">
        <v>162</v>
      </c>
      <c r="C58" s="17" t="s">
        <v>137</v>
      </c>
      <c r="D58" s="17"/>
      <c r="E58" s="7"/>
      <c r="F58" s="9" t="s">
        <v>45</v>
      </c>
      <c r="G58" s="15">
        <v>7</v>
      </c>
      <c r="H58" s="15">
        <v>4</v>
      </c>
      <c r="I58" s="15">
        <v>3</v>
      </c>
      <c r="J58" s="15">
        <v>0</v>
      </c>
      <c r="K58" s="15">
        <v>10</v>
      </c>
      <c r="L58" s="15">
        <f t="shared" si="6"/>
        <v>24</v>
      </c>
      <c r="M58" s="16">
        <f t="shared" si="7"/>
        <v>36.92307692307692</v>
      </c>
      <c r="N58" s="1" t="s">
        <v>182</v>
      </c>
    </row>
    <row r="59" spans="1:14" ht="15.5" x14ac:dyDescent="0.3">
      <c r="A59" s="23">
        <v>53</v>
      </c>
      <c r="B59" s="2" t="s">
        <v>163</v>
      </c>
      <c r="C59" s="17" t="s">
        <v>164</v>
      </c>
      <c r="D59" s="17"/>
      <c r="E59" s="5"/>
      <c r="F59" s="9" t="s">
        <v>81</v>
      </c>
      <c r="G59" s="15">
        <v>3</v>
      </c>
      <c r="H59" s="15">
        <v>0</v>
      </c>
      <c r="I59" s="15">
        <v>1</v>
      </c>
      <c r="J59" s="15">
        <v>2</v>
      </c>
      <c r="K59" s="15">
        <v>18</v>
      </c>
      <c r="L59" s="15">
        <f t="shared" si="6"/>
        <v>24</v>
      </c>
      <c r="M59" s="16">
        <f t="shared" si="7"/>
        <v>36.92307692307692</v>
      </c>
      <c r="N59" s="1" t="s">
        <v>182</v>
      </c>
    </row>
    <row r="60" spans="1:14" ht="15.5" x14ac:dyDescent="0.3">
      <c r="A60" s="23">
        <v>54</v>
      </c>
      <c r="B60" s="2" t="s">
        <v>165</v>
      </c>
      <c r="C60" s="17" t="s">
        <v>166</v>
      </c>
      <c r="D60" s="17"/>
      <c r="E60" s="5"/>
      <c r="F60" s="9" t="s">
        <v>100</v>
      </c>
      <c r="G60" s="15">
        <v>5</v>
      </c>
      <c r="H60" s="15">
        <v>2</v>
      </c>
      <c r="I60" s="15">
        <v>4</v>
      </c>
      <c r="J60" s="15">
        <v>3</v>
      </c>
      <c r="K60" s="15">
        <v>10</v>
      </c>
      <c r="L60" s="15">
        <f t="shared" si="6"/>
        <v>24</v>
      </c>
      <c r="M60" s="16">
        <f t="shared" si="7"/>
        <v>36.92307692307692</v>
      </c>
      <c r="N60" s="1" t="s">
        <v>182</v>
      </c>
    </row>
    <row r="61" spans="1:14" ht="15.5" x14ac:dyDescent="0.3">
      <c r="A61" s="23">
        <v>55</v>
      </c>
      <c r="B61" s="2" t="s">
        <v>167</v>
      </c>
      <c r="C61" s="17" t="s">
        <v>137</v>
      </c>
      <c r="D61" s="17"/>
      <c r="E61" s="5"/>
      <c r="F61" s="9" t="s">
        <v>49</v>
      </c>
      <c r="G61" s="15">
        <v>5</v>
      </c>
      <c r="H61" s="15">
        <v>4</v>
      </c>
      <c r="I61" s="15">
        <v>3</v>
      </c>
      <c r="J61" s="15">
        <v>3</v>
      </c>
      <c r="K61" s="15">
        <v>9</v>
      </c>
      <c r="L61" s="15">
        <f t="shared" si="6"/>
        <v>24</v>
      </c>
      <c r="M61" s="16">
        <f t="shared" si="7"/>
        <v>36.92307692307692</v>
      </c>
      <c r="N61" s="1" t="s">
        <v>182</v>
      </c>
    </row>
    <row r="62" spans="1:14" ht="15.5" x14ac:dyDescent="0.3">
      <c r="A62" s="23">
        <v>56</v>
      </c>
      <c r="B62" s="2" t="s">
        <v>168</v>
      </c>
      <c r="C62" s="17" t="s">
        <v>169</v>
      </c>
      <c r="D62" s="17"/>
      <c r="E62" s="5"/>
      <c r="F62" s="9" t="s">
        <v>50</v>
      </c>
      <c r="G62" s="15">
        <v>5</v>
      </c>
      <c r="H62" s="15">
        <v>1</v>
      </c>
      <c r="I62" s="15">
        <v>3</v>
      </c>
      <c r="J62" s="15">
        <v>3</v>
      </c>
      <c r="K62" s="15">
        <v>11</v>
      </c>
      <c r="L62" s="15">
        <f t="shared" si="6"/>
        <v>23</v>
      </c>
      <c r="M62" s="16">
        <f t="shared" si="7"/>
        <v>35.384615384615387</v>
      </c>
      <c r="N62" s="1" t="s">
        <v>182</v>
      </c>
    </row>
    <row r="63" spans="1:14" ht="15.5" x14ac:dyDescent="0.3">
      <c r="A63" s="23">
        <v>57</v>
      </c>
      <c r="B63" s="3" t="s">
        <v>34</v>
      </c>
      <c r="C63" s="17"/>
      <c r="D63" s="17"/>
      <c r="E63" s="6"/>
      <c r="F63" s="8" t="s">
        <v>68</v>
      </c>
      <c r="G63" s="15">
        <v>6</v>
      </c>
      <c r="H63" s="15">
        <v>1</v>
      </c>
      <c r="I63" s="15">
        <v>2</v>
      </c>
      <c r="J63" s="15">
        <v>4</v>
      </c>
      <c r="K63" s="15">
        <v>8</v>
      </c>
      <c r="L63" s="15">
        <f t="shared" si="6"/>
        <v>21</v>
      </c>
      <c r="M63" s="16">
        <f t="shared" si="7"/>
        <v>32.307692307692307</v>
      </c>
      <c r="N63" s="1" t="s">
        <v>182</v>
      </c>
    </row>
    <row r="64" spans="1:14" ht="15.5" x14ac:dyDescent="0.3">
      <c r="A64" s="23">
        <v>58</v>
      </c>
      <c r="B64" s="2" t="s">
        <v>170</v>
      </c>
      <c r="C64" s="17" t="s">
        <v>127</v>
      </c>
      <c r="D64" s="17"/>
      <c r="E64" s="5"/>
      <c r="F64" s="9" t="s">
        <v>44</v>
      </c>
      <c r="G64" s="15">
        <v>3</v>
      </c>
      <c r="H64" s="15">
        <v>1</v>
      </c>
      <c r="I64" s="15">
        <v>6</v>
      </c>
      <c r="J64" s="15">
        <v>2</v>
      </c>
      <c r="K64" s="15">
        <v>8</v>
      </c>
      <c r="L64" s="15">
        <f t="shared" si="6"/>
        <v>20</v>
      </c>
      <c r="M64" s="16">
        <f t="shared" si="7"/>
        <v>30.76923076923077</v>
      </c>
      <c r="N64" s="1" t="s">
        <v>182</v>
      </c>
    </row>
    <row r="65" spans="1:14" ht="15.5" x14ac:dyDescent="0.3">
      <c r="A65" s="23">
        <v>59</v>
      </c>
      <c r="B65" s="2" t="s">
        <v>171</v>
      </c>
      <c r="C65" s="17" t="s">
        <v>127</v>
      </c>
      <c r="D65" s="17"/>
      <c r="E65" s="5"/>
      <c r="F65" s="9" t="s">
        <v>51</v>
      </c>
      <c r="G65" s="15">
        <v>5</v>
      </c>
      <c r="H65" s="15">
        <v>3</v>
      </c>
      <c r="I65" s="15">
        <v>3</v>
      </c>
      <c r="J65" s="15">
        <v>1</v>
      </c>
      <c r="K65" s="15">
        <v>8</v>
      </c>
      <c r="L65" s="15">
        <f t="shared" si="6"/>
        <v>20</v>
      </c>
      <c r="M65" s="16">
        <f t="shared" si="7"/>
        <v>30.76923076923077</v>
      </c>
      <c r="N65" s="1" t="s">
        <v>182</v>
      </c>
    </row>
    <row r="66" spans="1:14" ht="15.5" x14ac:dyDescent="0.3">
      <c r="A66" s="23">
        <v>60</v>
      </c>
      <c r="B66" s="2" t="s">
        <v>172</v>
      </c>
      <c r="C66" s="17" t="s">
        <v>173</v>
      </c>
      <c r="D66" s="17"/>
      <c r="E66" s="5"/>
      <c r="F66" s="9" t="s">
        <v>52</v>
      </c>
      <c r="G66" s="15">
        <v>4</v>
      </c>
      <c r="H66" s="15">
        <v>3</v>
      </c>
      <c r="I66" s="15">
        <v>4</v>
      </c>
      <c r="J66" s="15">
        <v>3</v>
      </c>
      <c r="K66" s="15">
        <v>6</v>
      </c>
      <c r="L66" s="15">
        <f t="shared" si="6"/>
        <v>20</v>
      </c>
      <c r="M66" s="16">
        <f t="shared" si="7"/>
        <v>30.76923076923077</v>
      </c>
      <c r="N66" s="1" t="s">
        <v>182</v>
      </c>
    </row>
    <row r="67" spans="1:14" ht="15.5" x14ac:dyDescent="0.3">
      <c r="A67" s="23">
        <v>61</v>
      </c>
      <c r="B67" s="3" t="s">
        <v>28</v>
      </c>
      <c r="C67" s="17"/>
      <c r="D67" s="17"/>
      <c r="E67" s="6"/>
      <c r="F67" s="8" t="s">
        <v>99</v>
      </c>
      <c r="G67" s="15">
        <v>2</v>
      </c>
      <c r="H67" s="15">
        <v>3</v>
      </c>
      <c r="I67" s="15">
        <v>4</v>
      </c>
      <c r="J67" s="15">
        <v>4</v>
      </c>
      <c r="K67" s="15">
        <v>6</v>
      </c>
      <c r="L67" s="15">
        <f t="shared" si="6"/>
        <v>19</v>
      </c>
      <c r="M67" s="16">
        <f t="shared" si="7"/>
        <v>29.23076923076923</v>
      </c>
      <c r="N67" s="1" t="s">
        <v>182</v>
      </c>
    </row>
    <row r="68" spans="1:14" ht="15.5" x14ac:dyDescent="0.3">
      <c r="A68" s="23">
        <v>62</v>
      </c>
      <c r="B68" s="4" t="s">
        <v>174</v>
      </c>
      <c r="C68" s="17" t="s">
        <v>105</v>
      </c>
      <c r="D68" s="17"/>
      <c r="E68" s="7"/>
      <c r="F68" s="9" t="s">
        <v>98</v>
      </c>
      <c r="G68" s="15">
        <v>4</v>
      </c>
      <c r="H68" s="15">
        <v>4</v>
      </c>
      <c r="I68" s="15">
        <v>0</v>
      </c>
      <c r="J68" s="15">
        <v>2</v>
      </c>
      <c r="K68" s="15">
        <v>9</v>
      </c>
      <c r="L68" s="15">
        <f t="shared" si="6"/>
        <v>19</v>
      </c>
      <c r="M68" s="16">
        <f t="shared" si="7"/>
        <v>29.23076923076923</v>
      </c>
      <c r="N68" s="1" t="s">
        <v>182</v>
      </c>
    </row>
    <row r="69" spans="1:14" ht="15.5" x14ac:dyDescent="0.3">
      <c r="A69" s="23">
        <v>63</v>
      </c>
      <c r="B69" s="3" t="s">
        <v>33</v>
      </c>
      <c r="C69" s="17"/>
      <c r="D69" s="17"/>
      <c r="E69" s="6"/>
      <c r="F69" s="8" t="s">
        <v>85</v>
      </c>
      <c r="G69" s="15">
        <v>1</v>
      </c>
      <c r="H69" s="15">
        <v>3</v>
      </c>
      <c r="I69" s="15">
        <v>2</v>
      </c>
      <c r="J69" s="15">
        <v>1</v>
      </c>
      <c r="K69" s="15">
        <v>11</v>
      </c>
      <c r="L69" s="15">
        <f t="shared" si="6"/>
        <v>18</v>
      </c>
      <c r="M69" s="16">
        <f t="shared" si="7"/>
        <v>27.692307692307693</v>
      </c>
      <c r="N69" s="1" t="s">
        <v>182</v>
      </c>
    </row>
    <row r="70" spans="1:14" ht="15.5" x14ac:dyDescent="0.3">
      <c r="A70" s="23">
        <v>64</v>
      </c>
      <c r="B70" s="3" t="s">
        <v>32</v>
      </c>
      <c r="C70" s="17"/>
      <c r="D70" s="17"/>
      <c r="E70" s="6"/>
      <c r="F70" s="8" t="s">
        <v>72</v>
      </c>
      <c r="G70" s="15">
        <v>5</v>
      </c>
      <c r="H70" s="15">
        <v>0</v>
      </c>
      <c r="I70" s="15">
        <v>3</v>
      </c>
      <c r="J70" s="15">
        <v>0</v>
      </c>
      <c r="K70" s="15">
        <v>9</v>
      </c>
      <c r="L70" s="15">
        <f t="shared" si="6"/>
        <v>17</v>
      </c>
      <c r="M70" s="16">
        <f t="shared" si="7"/>
        <v>26.153846153846153</v>
      </c>
      <c r="N70" s="1" t="s">
        <v>182</v>
      </c>
    </row>
    <row r="71" spans="1:14" ht="15.5" x14ac:dyDescent="0.3">
      <c r="A71" s="23">
        <v>65</v>
      </c>
      <c r="B71" s="3" t="s">
        <v>29</v>
      </c>
      <c r="C71" s="17"/>
      <c r="D71" s="17"/>
      <c r="E71" s="6"/>
      <c r="F71" s="8" t="s">
        <v>37</v>
      </c>
      <c r="G71" s="15">
        <v>4</v>
      </c>
      <c r="H71" s="15">
        <v>2</v>
      </c>
      <c r="I71" s="15">
        <v>3</v>
      </c>
      <c r="J71" s="15">
        <v>1</v>
      </c>
      <c r="K71" s="15">
        <v>6</v>
      </c>
      <c r="L71" s="15">
        <f t="shared" si="6"/>
        <v>16</v>
      </c>
      <c r="M71" s="16">
        <f t="shared" si="7"/>
        <v>24.615384615384617</v>
      </c>
      <c r="N71" s="1" t="s">
        <v>182</v>
      </c>
    </row>
    <row r="72" spans="1:14" ht="15.5" x14ac:dyDescent="0.3">
      <c r="A72" s="23">
        <v>66</v>
      </c>
      <c r="B72" s="2" t="s">
        <v>175</v>
      </c>
      <c r="C72" s="17" t="s">
        <v>21</v>
      </c>
      <c r="D72" s="17"/>
      <c r="E72" s="5"/>
      <c r="F72" s="9" t="s">
        <v>74</v>
      </c>
      <c r="G72" s="15">
        <v>1</v>
      </c>
      <c r="H72" s="15">
        <v>1</v>
      </c>
      <c r="I72" s="15">
        <v>3</v>
      </c>
      <c r="J72" s="15">
        <v>0</v>
      </c>
      <c r="K72" s="15">
        <v>11</v>
      </c>
      <c r="L72" s="15">
        <f t="shared" ref="L72:L103" si="8">SUM(G72:K72)</f>
        <v>16</v>
      </c>
      <c r="M72" s="16">
        <f t="shared" ref="M72:M103" si="9">L72*100/$L$6</f>
        <v>24.615384615384617</v>
      </c>
      <c r="N72" s="1" t="s">
        <v>182</v>
      </c>
    </row>
    <row r="73" spans="1:14" ht="15.5" x14ac:dyDescent="0.3">
      <c r="A73" s="23">
        <v>67</v>
      </c>
      <c r="B73" s="4" t="s">
        <v>176</v>
      </c>
      <c r="C73" s="17" t="s">
        <v>177</v>
      </c>
      <c r="D73" s="17"/>
      <c r="E73" s="7"/>
      <c r="F73" s="9" t="s">
        <v>96</v>
      </c>
      <c r="G73" s="15">
        <v>2</v>
      </c>
      <c r="H73" s="15">
        <v>0</v>
      </c>
      <c r="I73" s="15">
        <v>5</v>
      </c>
      <c r="J73" s="15">
        <v>3</v>
      </c>
      <c r="K73" s="15">
        <v>0</v>
      </c>
      <c r="L73" s="15">
        <f t="shared" si="8"/>
        <v>10</v>
      </c>
      <c r="M73" s="16">
        <f t="shared" si="9"/>
        <v>15.384615384615385</v>
      </c>
      <c r="N73" s="1" t="s">
        <v>182</v>
      </c>
    </row>
    <row r="74" spans="1:14" ht="15.5" x14ac:dyDescent="0.3">
      <c r="A74" s="23">
        <v>68</v>
      </c>
      <c r="B74" s="2" t="s">
        <v>178</v>
      </c>
      <c r="C74" s="17" t="s">
        <v>158</v>
      </c>
      <c r="D74" s="17"/>
      <c r="E74" s="5"/>
      <c r="F74" s="9" t="s">
        <v>46</v>
      </c>
      <c r="G74" s="15">
        <v>4</v>
      </c>
      <c r="H74" s="15">
        <v>1</v>
      </c>
      <c r="I74" s="15">
        <v>2</v>
      </c>
      <c r="J74" s="15">
        <v>3</v>
      </c>
      <c r="K74" s="15">
        <v>0</v>
      </c>
      <c r="L74" s="15">
        <f t="shared" si="8"/>
        <v>10</v>
      </c>
      <c r="M74" s="16">
        <f t="shared" si="9"/>
        <v>15.384615384615385</v>
      </c>
      <c r="N74" s="1" t="s">
        <v>182</v>
      </c>
    </row>
  </sheetData>
  <sortState ref="A8:M74">
    <sortCondition descending="1" ref="L7:L74"/>
  </sortState>
  <mergeCells count="12">
    <mergeCell ref="N4:N5"/>
    <mergeCell ref="A2:L2"/>
    <mergeCell ref="M4:M5"/>
    <mergeCell ref="A6:F6"/>
    <mergeCell ref="A4:A5"/>
    <mergeCell ref="G4:K4"/>
    <mergeCell ref="L4:L5"/>
    <mergeCell ref="F4:F5"/>
    <mergeCell ref="E4:E5"/>
    <mergeCell ref="D4:D5"/>
    <mergeCell ref="C4:C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it@kimc.ms</cp:lastModifiedBy>
  <dcterms:created xsi:type="dcterms:W3CDTF">2016-12-15T14:56:52Z</dcterms:created>
  <dcterms:modified xsi:type="dcterms:W3CDTF">2016-12-20T04:16:28Z</dcterms:modified>
</cp:coreProperties>
</file>