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ВСЕРОССИЙСКАЯ ОЛИМПИАДА ШКОЛЬНИКОВ\2025_2026_ВсОШ\25_мэ\25_мэ_протокол\25_мэ_таблицы предварительные\"/>
    </mc:Choice>
  </mc:AlternateContent>
  <bookViews>
    <workbookView xWindow="-120" yWindow="-120" windowWidth="29040" windowHeight="15840" tabRatio="627" activeTab="4"/>
  </bookViews>
  <sheets>
    <sheet name="7 КД" sheetId="3" r:id="rId1"/>
    <sheet name="8 КД" sheetId="14" r:id="rId2"/>
    <sheet name="9 КД" sheetId="15" r:id="rId3"/>
    <sheet name="10 КД" sheetId="16" r:id="rId4"/>
    <sheet name="11 КД" sheetId="17" r:id="rId5"/>
  </sheets>
  <definedNames>
    <definedName name="_xlnm._FilterDatabase" localSheetId="3" hidden="1">'10 КД'!$A$5:$N$5</definedName>
    <definedName name="_xlnm._FilterDatabase" localSheetId="4" hidden="1">'11 КД'!$A$5:$N$5</definedName>
    <definedName name="_xlnm._FilterDatabase" localSheetId="0" hidden="1">'7 КД'!$A$5:$N$5</definedName>
    <definedName name="_xlnm._FilterDatabase" localSheetId="1" hidden="1">'8 КД'!$A$5:$N$5</definedName>
    <definedName name="_xlnm._FilterDatabase" localSheetId="2" hidden="1">'9 КД'!$A$5:$O$5</definedName>
    <definedName name="предмет">#NAME?</definedName>
    <definedName name="район">#NAME?</definedName>
    <definedName name="с1" localSheetId="3">#REF!</definedName>
    <definedName name="с1" localSheetId="4">#REF!</definedName>
    <definedName name="с1" localSheetId="1">#REF!</definedName>
    <definedName name="с1" localSheetId="2">#REF!</definedName>
    <definedName name="с1">#REF!</definedName>
    <definedName name="школы_полн">#NAME?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16" l="1"/>
  <c r="M7" i="16" s="1"/>
  <c r="I10" i="16"/>
  <c r="M10" i="16" s="1"/>
  <c r="I9" i="16"/>
  <c r="M9" i="16" s="1"/>
  <c r="I10" i="15"/>
  <c r="M10" i="15" s="1"/>
  <c r="I13" i="3"/>
  <c r="M13" i="3" s="1"/>
  <c r="I12" i="3"/>
  <c r="M12" i="3" s="1"/>
  <c r="I10" i="3"/>
  <c r="M10" i="3" s="1"/>
  <c r="I7" i="3"/>
  <c r="M7" i="3" s="1"/>
  <c r="I11" i="3"/>
  <c r="M11" i="3" s="1"/>
  <c r="I9" i="3"/>
  <c r="M9" i="3" s="1"/>
  <c r="I8" i="3"/>
  <c r="M8" i="3" s="1"/>
  <c r="I10" i="14"/>
  <c r="M10" i="14" s="1"/>
  <c r="I12" i="14"/>
  <c r="M12" i="14" s="1"/>
  <c r="I13" i="14"/>
  <c r="M13" i="14" s="1"/>
  <c r="I11" i="14"/>
  <c r="M11" i="14"/>
  <c r="I14" i="14"/>
  <c r="M14" i="14" s="1"/>
  <c r="I9" i="14"/>
  <c r="M9" i="14" s="1"/>
  <c r="I7" i="14"/>
  <c r="M7" i="14"/>
  <c r="I8" i="14"/>
  <c r="M8" i="14" s="1"/>
  <c r="I8" i="17"/>
  <c r="M8" i="17"/>
  <c r="I9" i="17"/>
  <c r="M9" i="17" s="1"/>
  <c r="I7" i="17"/>
  <c r="M7" i="17" s="1"/>
  <c r="I13" i="15"/>
  <c r="M13" i="15" s="1"/>
  <c r="I7" i="15"/>
  <c r="M7" i="15" s="1"/>
  <c r="I9" i="15"/>
  <c r="M9" i="15"/>
  <c r="I11" i="15"/>
  <c r="M11" i="15"/>
  <c r="I12" i="15"/>
  <c r="M12" i="15" s="1"/>
  <c r="I8" i="15"/>
  <c r="M8" i="15" s="1"/>
  <c r="I11" i="16"/>
  <c r="M11" i="16" s="1"/>
  <c r="I12" i="16"/>
  <c r="M12" i="16" s="1"/>
  <c r="I15" i="16"/>
  <c r="M15" i="16" s="1"/>
  <c r="I14" i="16"/>
  <c r="M14" i="16" s="1"/>
  <c r="I8" i="16"/>
  <c r="M8" i="16" s="1"/>
  <c r="I13" i="16"/>
  <c r="M13" i="16"/>
  <c r="I6" i="17"/>
  <c r="M6" i="17" s="1"/>
  <c r="I6" i="16"/>
  <c r="M6" i="16" s="1"/>
  <c r="I6" i="15"/>
  <c r="M6" i="15" s="1"/>
  <c r="I6" i="3"/>
  <c r="M6" i="3" s="1"/>
  <c r="I6" i="14"/>
  <c r="M6" i="14" s="1"/>
</calcChain>
</file>

<file path=xl/sharedStrings.xml><?xml version="1.0" encoding="utf-8"?>
<sst xmlns="http://schemas.openxmlformats.org/spreadsheetml/2006/main" count="251" uniqueCount="104">
  <si>
    <t>(9 классы)</t>
  </si>
  <si>
    <t>Место проведения:</t>
  </si>
  <si>
    <t>дата проведения (ДД.ММ.ГГ):</t>
  </si>
  <si>
    <t>председатель жюри (ФИО):</t>
  </si>
  <si>
    <t>№</t>
  </si>
  <si>
    <t>Фамилия</t>
  </si>
  <si>
    <t xml:space="preserve">Название ОУ </t>
  </si>
  <si>
    <t>(7 классы)</t>
  </si>
  <si>
    <t>Район</t>
  </si>
  <si>
    <t>Класс</t>
  </si>
  <si>
    <t>Шифр 1 тур</t>
  </si>
  <si>
    <t>Итого</t>
  </si>
  <si>
    <t>Вид практической работы</t>
  </si>
  <si>
    <t>Количество баллов за практический тур</t>
  </si>
  <si>
    <t>Итог</t>
  </si>
  <si>
    <t>тип диплома</t>
  </si>
  <si>
    <t>максимальный балл</t>
  </si>
  <si>
    <t>Советский</t>
  </si>
  <si>
    <t>Ленинский</t>
  </si>
  <si>
    <t>Кировский</t>
  </si>
  <si>
    <t>Свердловский</t>
  </si>
  <si>
    <t>(8 классы)</t>
  </si>
  <si>
    <t>Октябрьский</t>
  </si>
  <si>
    <t>(10 классы)</t>
  </si>
  <si>
    <t>(11 классы)</t>
  </si>
  <si>
    <t>Общие разделы</t>
  </si>
  <si>
    <t>кол-во баллов за проект</t>
  </si>
  <si>
    <t>Центральный</t>
  </si>
  <si>
    <t>Краевое_учреждение</t>
  </si>
  <si>
    <t>Леонтьева Марина Алимпиевна</t>
  </si>
  <si>
    <t>Моделирование и механическая обработка швейного изделия</t>
  </si>
  <si>
    <t>Андриянова Виктория Николаевна</t>
  </si>
  <si>
    <t>Анюшина Вероника Васильевна</t>
  </si>
  <si>
    <t>Бояровская Марина Вячеславовна</t>
  </si>
  <si>
    <t>Гриц Дарья Евгеньевна</t>
  </si>
  <si>
    <t>Гурко Екатерина Игоревна</t>
  </si>
  <si>
    <t>Егорова Диана Михайловна</t>
  </si>
  <si>
    <t>Елистратова Валерия Вячеславовна</t>
  </si>
  <si>
    <t>Ефимова Виктория Владимировна</t>
  </si>
  <si>
    <t>3D-моделирование</t>
  </si>
  <si>
    <t>Иваницкая Лолита Сергеевна</t>
  </si>
  <si>
    <t>Киселева Полина Дмитриевна</t>
  </si>
  <si>
    <t>Колмакова Елизавета Алексеевна</t>
  </si>
  <si>
    <t>Лысенко Ульяна Николаевна</t>
  </si>
  <si>
    <t>Марходная Дарья Денисовна</t>
  </si>
  <si>
    <t>Махнова Мария Юрьевна</t>
  </si>
  <si>
    <t>Медведева Екатерина Егоровна</t>
  </si>
  <si>
    <t>Медведева Ксения Михайловна</t>
  </si>
  <si>
    <t>Михайловская Екатерина Сергеевна</t>
  </si>
  <si>
    <t>Наумова Алиса Юрьевна</t>
  </si>
  <si>
    <t>Петунина Виктория Алексеевна</t>
  </si>
  <si>
    <t>Половинкина Варвара Андреевна</t>
  </si>
  <si>
    <t>Примакова Анна Романовна</t>
  </si>
  <si>
    <t>Саидова Сабрина Нусратуллоевна</t>
  </si>
  <si>
    <t>Самутина Кристина Владимировна</t>
  </si>
  <si>
    <t>Стрекаловская Софья Павловна</t>
  </si>
  <si>
    <t>Ткач Злата Владимировна</t>
  </si>
  <si>
    <t>Филатова Полина Константиновна</t>
  </si>
  <si>
    <t>Фукс Полина Алексеевна</t>
  </si>
  <si>
    <t>Цымбалистая Алиса Дмитриевна</t>
  </si>
  <si>
    <t>Шевцова Серафима Федоровна</t>
  </si>
  <si>
    <t>Шестакович Кира Дмитриевна</t>
  </si>
  <si>
    <t>Шнорр Кристина Витальевна</t>
  </si>
  <si>
    <t>Яровая Диана Юрьевна</t>
  </si>
  <si>
    <t>МАОУ Гимназия № 13 «Академ»</t>
  </si>
  <si>
    <t>Творческое задание (кейс)</t>
  </si>
  <si>
    <t xml:space="preserve"> г. Красноярск, МАОУ СШ № 151, СП УПЦ "Прогресс"</t>
  </si>
  <si>
    <t>17.11.2025, 18.11.2025,  19.11.2025</t>
  </si>
  <si>
    <t>КД-7-06</t>
  </si>
  <si>
    <t>КД-7-10</t>
  </si>
  <si>
    <t>КД-7-08</t>
  </si>
  <si>
    <t>КД-7-09</t>
  </si>
  <si>
    <t>КД-7-11</t>
  </si>
  <si>
    <t>КД-8-09</t>
  </si>
  <si>
    <t>КД-8-05</t>
  </si>
  <si>
    <t>КД-8-03</t>
  </si>
  <si>
    <t>КД-8-04</t>
  </si>
  <si>
    <t>КД-8-07</t>
  </si>
  <si>
    <t>КД-8-08</t>
  </si>
  <si>
    <t>КД-8-10</t>
  </si>
  <si>
    <t>КД-8-02</t>
  </si>
  <si>
    <t>КД-7-07</t>
  </si>
  <si>
    <t>КД-9-01</t>
  </si>
  <si>
    <t>КД-9-03</t>
  </si>
  <si>
    <t>КД-9-04</t>
  </si>
  <si>
    <t>КД-9-05</t>
  </si>
  <si>
    <t>КД-9-06</t>
  </si>
  <si>
    <t>КД-9-08</t>
  </si>
  <si>
    <t>КД-9-10</t>
  </si>
  <si>
    <t>КД-10-03</t>
  </si>
  <si>
    <t>КД-10-07</t>
  </si>
  <si>
    <t>КД-10-06</t>
  </si>
  <si>
    <t>КД-10-08</t>
  </si>
  <si>
    <t>КД-10-09</t>
  </si>
  <si>
    <t>КД-10-10</t>
  </si>
  <si>
    <t>КД-10-11</t>
  </si>
  <si>
    <t>КД-10-12</t>
  </si>
  <si>
    <t>КД-11-04</t>
  </si>
  <si>
    <t>КД-11-06</t>
  </si>
  <si>
    <t>КД-11-08</t>
  </si>
  <si>
    <t>КД-10-02</t>
  </si>
  <si>
    <t>Печенюк Степан Яковлевич</t>
  </si>
  <si>
    <t>Неявка</t>
  </si>
  <si>
    <t>Таблица предварительных результатов муниципального этапа ВсОШ по труду,  "Культура дома, дизайн и технологии"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</si>
</sst>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theme="1"/>
      <name val="Arial Cyr"/>
    </font>
    <font>
      <sz val="11"/>
      <color indexed="64"/>
      <name val="Calibri"/>
      <family val="2"/>
      <charset val="204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Microsoft Sans Serif"/>
      <family val="2"/>
      <charset val="204"/>
    </font>
    <font>
      <sz val="10"/>
      <name val="Calibri"/>
      <family val="2"/>
      <charset val="204"/>
    </font>
    <font>
      <sz val="10"/>
      <name val="Calibri"/>
    </font>
    <font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65"/>
        <bgColor indexed="26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26"/>
      </patternFill>
    </fill>
    <fill>
      <patternFill patternType="solid">
        <fgColor rgb="FFFFFFFF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0" fillId="0" borderId="0">
      <alignment vertical="top"/>
      <protection locked="0"/>
    </xf>
    <xf numFmtId="0" fontId="14" fillId="0" borderId="0"/>
    <xf numFmtId="0" fontId="1" fillId="0" borderId="0"/>
    <xf numFmtId="0" fontId="11" fillId="0" borderId="0"/>
    <xf numFmtId="0" fontId="12" fillId="0" borderId="0"/>
    <xf numFmtId="0" fontId="1" fillId="0" borderId="0"/>
  </cellStyleXfs>
  <cellXfs count="66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5" fillId="0" borderId="7" xfId="0" applyFont="1" applyBorder="1" applyAlignment="1">
      <alignment vertical="center" wrapText="1"/>
    </xf>
    <xf numFmtId="0" fontId="7" fillId="2" borderId="8" xfId="6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4" borderId="8" xfId="0" applyFont="1" applyFill="1" applyBorder="1"/>
    <xf numFmtId="0" fontId="9" fillId="4" borderId="8" xfId="0" applyFont="1" applyFill="1" applyBorder="1"/>
    <xf numFmtId="0" fontId="7" fillId="2" borderId="9" xfId="6" applyFont="1" applyFill="1" applyBorder="1" applyAlignment="1">
      <alignment horizontal="center" vertical="center"/>
    </xf>
    <xf numFmtId="0" fontId="7" fillId="2" borderId="9" xfId="6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0" fillId="5" borderId="2" xfId="0" applyFill="1" applyBorder="1"/>
    <xf numFmtId="0" fontId="7" fillId="4" borderId="2" xfId="6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5" borderId="3" xfId="0" applyFill="1" applyBorder="1" applyAlignment="1">
      <alignment horizontal="center"/>
    </xf>
    <xf numFmtId="0" fontId="0" fillId="5" borderId="4" xfId="0" applyFill="1" applyBorder="1"/>
    <xf numFmtId="0" fontId="6" fillId="4" borderId="10" xfId="0" applyFont="1" applyFill="1" applyBorder="1"/>
    <xf numFmtId="0" fontId="6" fillId="4" borderId="8" xfId="0" applyFont="1" applyFill="1" applyBorder="1" applyAlignment="1">
      <alignment horizontal="center"/>
    </xf>
    <xf numFmtId="0" fontId="9" fillId="4" borderId="8" xfId="0" applyFont="1" applyFill="1" applyBorder="1" applyAlignment="1">
      <alignment horizontal="center"/>
    </xf>
    <xf numFmtId="0" fontId="6" fillId="4" borderId="9" xfId="0" applyFont="1" applyFill="1" applyBorder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4" borderId="8" xfId="0" applyFont="1" applyFill="1" applyBorder="1" applyAlignment="1">
      <alignment horizontal="left"/>
    </xf>
    <xf numFmtId="0" fontId="13" fillId="3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4" borderId="6" xfId="0" applyFont="1" applyFill="1" applyBorder="1" applyAlignment="1">
      <alignment horizontal="center"/>
    </xf>
    <xf numFmtId="0" fontId="0" fillId="5" borderId="3" xfId="0" applyFill="1" applyBorder="1"/>
    <xf numFmtId="0" fontId="7" fillId="4" borderId="3" xfId="6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/>
    </xf>
    <xf numFmtId="0" fontId="17" fillId="0" borderId="5" xfId="0" applyFont="1" applyBorder="1" applyAlignment="1">
      <alignment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6" fillId="4" borderId="9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8" fillId="0" borderId="11" xfId="0" applyFont="1" applyBorder="1"/>
    <xf numFmtId="0" fontId="18" fillId="0" borderId="12" xfId="0" applyFont="1" applyBorder="1"/>
    <xf numFmtId="0" fontId="18" fillId="0" borderId="13" xfId="0" applyFont="1" applyBorder="1"/>
    <xf numFmtId="0" fontId="18" fillId="0" borderId="14" xfId="0" applyFont="1" applyBorder="1"/>
    <xf numFmtId="0" fontId="18" fillId="6" borderId="16" xfId="0" applyFont="1" applyFill="1" applyBorder="1"/>
    <xf numFmtId="0" fontId="18" fillId="6" borderId="17" xfId="0" applyFont="1" applyFill="1" applyBorder="1"/>
    <xf numFmtId="0" fontId="18" fillId="6" borderId="18" xfId="0" applyFont="1" applyFill="1" applyBorder="1"/>
    <xf numFmtId="0" fontId="18" fillId="6" borderId="19" xfId="0" applyFont="1" applyFill="1" applyBorder="1"/>
    <xf numFmtId="0" fontId="18" fillId="6" borderId="20" xfId="0" applyFont="1" applyFill="1" applyBorder="1"/>
    <xf numFmtId="0" fontId="18" fillId="6" borderId="21" xfId="0" applyFont="1" applyFill="1" applyBorder="1"/>
    <xf numFmtId="0" fontId="18" fillId="6" borderId="22" xfId="0" applyFont="1" applyFill="1" applyBorder="1"/>
    <xf numFmtId="0" fontId="18" fillId="6" borderId="23" xfId="0" applyFont="1" applyFill="1" applyBorder="1"/>
    <xf numFmtId="0" fontId="13" fillId="0" borderId="5" xfId="0" applyFont="1" applyBorder="1" applyAlignment="1">
      <alignment horizontal="left" vertical="center" wrapText="1"/>
    </xf>
    <xf numFmtId="0" fontId="17" fillId="0" borderId="5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8" fillId="0" borderId="5" xfId="0" applyFont="1" applyBorder="1"/>
    <xf numFmtId="0" fontId="13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</cellXfs>
  <cellStyles count="7">
    <cellStyle name="Normal 2" xfId="1"/>
    <cellStyle name="Обычный" xfId="0" builtinId="0"/>
    <cellStyle name="Обычный 2" xfId="2"/>
    <cellStyle name="Обычный 3" xfId="3"/>
    <cellStyle name="Обычный 4" xfId="4"/>
    <cellStyle name="Обычный 5" xfId="5"/>
    <cellStyle name="Обычный_Лист1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359</xdr:rowOff>
    </xdr:from>
    <xdr:to>
      <xdr:col>2</xdr:col>
      <xdr:colOff>212430</xdr:colOff>
      <xdr:row>6</xdr:row>
      <xdr:rowOff>87515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9C20D7CF-BC44-4212-B212-983DD6AEEB0C}"/>
            </a:ext>
          </a:extLst>
        </xdr:cNvPr>
        <xdr:cNvSpPr/>
      </xdr:nvSpPr>
      <xdr:spPr bwMode="auto">
        <a:xfrm>
          <a:off x="2733675" y="2429234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212430</xdr:colOff>
      <xdr:row>6</xdr:row>
      <xdr:rowOff>87515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46E068C4-8F1E-41B6-B9E8-82FE8EC2328E}"/>
            </a:ext>
          </a:extLst>
        </xdr:cNvPr>
        <xdr:cNvSpPr/>
      </xdr:nvSpPr>
      <xdr:spPr bwMode="auto">
        <a:xfrm>
          <a:off x="2733675" y="2429234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212430</xdr:colOff>
      <xdr:row>6</xdr:row>
      <xdr:rowOff>87515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651C59CF-3E63-4AE1-A304-618072AA0EFF}"/>
            </a:ext>
          </a:extLst>
        </xdr:cNvPr>
        <xdr:cNvSpPr/>
      </xdr:nvSpPr>
      <xdr:spPr bwMode="auto">
        <a:xfrm>
          <a:off x="27336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212430</xdr:colOff>
      <xdr:row>6</xdr:row>
      <xdr:rowOff>87515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26D112C8-860E-4C9F-9171-A3C5CBB562B8}"/>
            </a:ext>
          </a:extLst>
        </xdr:cNvPr>
        <xdr:cNvSpPr/>
      </xdr:nvSpPr>
      <xdr:spPr bwMode="auto">
        <a:xfrm>
          <a:off x="27336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212430</xdr:colOff>
      <xdr:row>6</xdr:row>
      <xdr:rowOff>87515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BBC9EAAC-F626-4030-A9FD-26F33A50B78A}"/>
            </a:ext>
          </a:extLst>
        </xdr:cNvPr>
        <xdr:cNvSpPr/>
      </xdr:nvSpPr>
      <xdr:spPr bwMode="auto">
        <a:xfrm>
          <a:off x="27336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212430</xdr:colOff>
      <xdr:row>6</xdr:row>
      <xdr:rowOff>87515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62B54523-CDB0-4DE5-B977-9B6B41EC8C7D}"/>
            </a:ext>
          </a:extLst>
        </xdr:cNvPr>
        <xdr:cNvSpPr/>
      </xdr:nvSpPr>
      <xdr:spPr bwMode="auto">
        <a:xfrm>
          <a:off x="27336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AF2D53CC-9629-427E-AB9F-24D57240803D}"/>
            </a:ext>
          </a:extLst>
        </xdr:cNvPr>
        <xdr:cNvSpPr/>
      </xdr:nvSpPr>
      <xdr:spPr bwMode="auto">
        <a:xfrm>
          <a:off x="2733675" y="2429234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58A6D841-415A-43B6-BC19-58572227D5C9}"/>
            </a:ext>
          </a:extLst>
        </xdr:cNvPr>
        <xdr:cNvSpPr/>
      </xdr:nvSpPr>
      <xdr:spPr bwMode="auto">
        <a:xfrm>
          <a:off x="2733675" y="2429234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2BDA0420-9D02-4420-87E5-75B35A3CB7CB}"/>
            </a:ext>
          </a:extLst>
        </xdr:cNvPr>
        <xdr:cNvSpPr/>
      </xdr:nvSpPr>
      <xdr:spPr bwMode="auto">
        <a:xfrm>
          <a:off x="27336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C3553C47-B1C0-438F-9F6E-50B6BB28CAE4}"/>
            </a:ext>
          </a:extLst>
        </xdr:cNvPr>
        <xdr:cNvSpPr/>
      </xdr:nvSpPr>
      <xdr:spPr bwMode="auto">
        <a:xfrm>
          <a:off x="27336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3AEC96F1-082E-4C39-A920-768E3B665C88}"/>
            </a:ext>
          </a:extLst>
        </xdr:cNvPr>
        <xdr:cNvSpPr/>
      </xdr:nvSpPr>
      <xdr:spPr bwMode="auto">
        <a:xfrm>
          <a:off x="27336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87EDDC47-A7F0-4B8F-8C67-E7914BF61095}"/>
            </a:ext>
          </a:extLst>
        </xdr:cNvPr>
        <xdr:cNvSpPr/>
      </xdr:nvSpPr>
      <xdr:spPr bwMode="auto">
        <a:xfrm>
          <a:off x="27336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E03A0DFF-7F21-4461-BADD-80DB1332280B}"/>
            </a:ext>
          </a:extLst>
        </xdr:cNvPr>
        <xdr:cNvSpPr/>
      </xdr:nvSpPr>
      <xdr:spPr bwMode="auto">
        <a:xfrm>
          <a:off x="1743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932CD245-FD55-4D92-AB3B-E1D913373DAC}"/>
            </a:ext>
          </a:extLst>
        </xdr:cNvPr>
        <xdr:cNvSpPr/>
      </xdr:nvSpPr>
      <xdr:spPr bwMode="auto">
        <a:xfrm>
          <a:off x="1743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9373E7BF-017D-47ED-B8B7-4C1BCF27299F}"/>
            </a:ext>
          </a:extLst>
        </xdr:cNvPr>
        <xdr:cNvSpPr/>
      </xdr:nvSpPr>
      <xdr:spPr bwMode="auto">
        <a:xfrm>
          <a:off x="1743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A89B52F8-9212-40AE-A53B-2A3C1D582DC7}"/>
            </a:ext>
          </a:extLst>
        </xdr:cNvPr>
        <xdr:cNvSpPr/>
      </xdr:nvSpPr>
      <xdr:spPr bwMode="auto">
        <a:xfrm>
          <a:off x="1743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0A473789-EC37-4AAB-A9B2-A7D2298C5096}"/>
            </a:ext>
          </a:extLst>
        </xdr:cNvPr>
        <xdr:cNvSpPr/>
      </xdr:nvSpPr>
      <xdr:spPr bwMode="auto">
        <a:xfrm>
          <a:off x="1743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9F5C2943-C7E1-40A1-B656-DACEBB70C9E4}"/>
            </a:ext>
          </a:extLst>
        </xdr:cNvPr>
        <xdr:cNvSpPr/>
      </xdr:nvSpPr>
      <xdr:spPr bwMode="auto">
        <a:xfrm>
          <a:off x="1743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7EE80050-6464-4901-A1B1-7993CC3FFA6E}"/>
            </a:ext>
          </a:extLst>
        </xdr:cNvPr>
        <xdr:cNvSpPr/>
      </xdr:nvSpPr>
      <xdr:spPr bwMode="auto">
        <a:xfrm>
          <a:off x="2733675" y="2429234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CF06E611-9768-4F35-99A7-12880AF51833}"/>
            </a:ext>
          </a:extLst>
        </xdr:cNvPr>
        <xdr:cNvSpPr/>
      </xdr:nvSpPr>
      <xdr:spPr bwMode="auto">
        <a:xfrm>
          <a:off x="2733675" y="2429234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BE05B9DB-96CA-46C2-A6E8-FEC84CDF9E3C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73840E37-BDF0-4032-9BBA-994FB298CAAA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D5947EC3-0B54-4D15-A69C-51A37BDDD529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1257851B-06FF-4156-824D-8C35F259B94B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A13CC557-6700-4AC0-AC6A-F4B0D4AD1F6D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8BD508A6-24F7-4E59-A301-20E1D9A0CED6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B4AD9D7F-FC17-4967-A94F-7FE4D7A7D164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E7DC0A22-9164-48C1-B31D-36842DB5CC89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3B98ED83-EEE5-4DFE-82C6-A2E97739DCAC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805D1B37-9C8C-4B52-AD1A-8FF07EA39895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E72B173E-B8A2-4016-B8B8-BCACB36A1228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786885CB-09E6-42F1-95F2-9C13273EACF1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oneCellAnchor>
    <xdr:from>
      <xdr:col>2</xdr:col>
      <xdr:colOff>0</xdr:colOff>
      <xdr:row>8</xdr:row>
      <xdr:rowOff>359</xdr:rowOff>
    </xdr:from>
    <xdr:ext cx="205791" cy="277656"/>
    <xdr:sp macro="" textlink="">
      <xdr:nvSpPr>
        <xdr:cNvPr id="30" name="CustomShape 1">
          <a:extLst>
            <a:ext uri="{FF2B5EF4-FFF2-40B4-BE49-F238E27FC236}">
              <a16:creationId xmlns:a16="http://schemas.microsoft.com/office/drawing/2014/main" id="{B75E8812-7098-4CA0-8AFD-5672B3DAB26C}"/>
            </a:ext>
          </a:extLst>
        </xdr:cNvPr>
        <xdr:cNvSpPr/>
      </xdr:nvSpPr>
      <xdr:spPr bwMode="auto">
        <a:xfrm>
          <a:off x="1181100" y="2114909"/>
          <a:ext cx="205791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oneCellAnchor>
  <xdr:oneCellAnchor>
    <xdr:from>
      <xdr:col>2</xdr:col>
      <xdr:colOff>0</xdr:colOff>
      <xdr:row>8</xdr:row>
      <xdr:rowOff>359</xdr:rowOff>
    </xdr:from>
    <xdr:ext cx="205791" cy="277656"/>
    <xdr:sp macro="" textlink="">
      <xdr:nvSpPr>
        <xdr:cNvPr id="31" name="CustomShape 1">
          <a:extLst>
            <a:ext uri="{FF2B5EF4-FFF2-40B4-BE49-F238E27FC236}">
              <a16:creationId xmlns:a16="http://schemas.microsoft.com/office/drawing/2014/main" id="{D9D8AD3D-831E-4143-88FC-2EAD66C32F75}"/>
            </a:ext>
          </a:extLst>
        </xdr:cNvPr>
        <xdr:cNvSpPr/>
      </xdr:nvSpPr>
      <xdr:spPr bwMode="auto">
        <a:xfrm>
          <a:off x="1181100" y="2114909"/>
          <a:ext cx="205791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oneCellAnchor>
  <xdr:oneCellAnchor>
    <xdr:from>
      <xdr:col>2</xdr:col>
      <xdr:colOff>0</xdr:colOff>
      <xdr:row>8</xdr:row>
      <xdr:rowOff>359</xdr:rowOff>
    </xdr:from>
    <xdr:ext cx="205791" cy="277656"/>
    <xdr:sp macro="" textlink="">
      <xdr:nvSpPr>
        <xdr:cNvPr id="32" name="CustomShape 1">
          <a:extLst>
            <a:ext uri="{FF2B5EF4-FFF2-40B4-BE49-F238E27FC236}">
              <a16:creationId xmlns:a16="http://schemas.microsoft.com/office/drawing/2014/main" id="{AB366A30-AB5A-4F6E-9B85-640B4AE1E8AA}"/>
            </a:ext>
          </a:extLst>
        </xdr:cNvPr>
        <xdr:cNvSpPr/>
      </xdr:nvSpPr>
      <xdr:spPr bwMode="auto">
        <a:xfrm>
          <a:off x="1181100" y="2114909"/>
          <a:ext cx="205791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oneCellAnchor>
  <xdr:oneCellAnchor>
    <xdr:from>
      <xdr:col>2</xdr:col>
      <xdr:colOff>0</xdr:colOff>
      <xdr:row>8</xdr:row>
      <xdr:rowOff>359</xdr:rowOff>
    </xdr:from>
    <xdr:ext cx="205791" cy="277656"/>
    <xdr:sp macro="" textlink="">
      <xdr:nvSpPr>
        <xdr:cNvPr id="33" name="CustomShape 1">
          <a:extLst>
            <a:ext uri="{FF2B5EF4-FFF2-40B4-BE49-F238E27FC236}">
              <a16:creationId xmlns:a16="http://schemas.microsoft.com/office/drawing/2014/main" id="{7B53D09A-4302-4EF3-A3FB-6EC52A1DF7F3}"/>
            </a:ext>
          </a:extLst>
        </xdr:cNvPr>
        <xdr:cNvSpPr/>
      </xdr:nvSpPr>
      <xdr:spPr bwMode="auto">
        <a:xfrm>
          <a:off x="1181100" y="2114909"/>
          <a:ext cx="205791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oneCellAnchor>
  <xdr:oneCellAnchor>
    <xdr:from>
      <xdr:col>2</xdr:col>
      <xdr:colOff>0</xdr:colOff>
      <xdr:row>8</xdr:row>
      <xdr:rowOff>359</xdr:rowOff>
    </xdr:from>
    <xdr:ext cx="205791" cy="277656"/>
    <xdr:sp macro="" textlink="">
      <xdr:nvSpPr>
        <xdr:cNvPr id="34" name="CustomShape 1">
          <a:extLst>
            <a:ext uri="{FF2B5EF4-FFF2-40B4-BE49-F238E27FC236}">
              <a16:creationId xmlns:a16="http://schemas.microsoft.com/office/drawing/2014/main" id="{CD54824A-FFBB-4B4C-A427-1355B79EFBD3}"/>
            </a:ext>
          </a:extLst>
        </xdr:cNvPr>
        <xdr:cNvSpPr/>
      </xdr:nvSpPr>
      <xdr:spPr bwMode="auto">
        <a:xfrm>
          <a:off x="1181100" y="2114909"/>
          <a:ext cx="205791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oneCellAnchor>
  <xdr:oneCellAnchor>
    <xdr:from>
      <xdr:col>2</xdr:col>
      <xdr:colOff>0</xdr:colOff>
      <xdr:row>8</xdr:row>
      <xdr:rowOff>359</xdr:rowOff>
    </xdr:from>
    <xdr:ext cx="205791" cy="277656"/>
    <xdr:sp macro="" textlink="">
      <xdr:nvSpPr>
        <xdr:cNvPr id="35" name="CustomShape 1">
          <a:extLst>
            <a:ext uri="{FF2B5EF4-FFF2-40B4-BE49-F238E27FC236}">
              <a16:creationId xmlns:a16="http://schemas.microsoft.com/office/drawing/2014/main" id="{339195A9-49CC-42A8-8A1E-6DB73BFE9659}"/>
            </a:ext>
          </a:extLst>
        </xdr:cNvPr>
        <xdr:cNvSpPr/>
      </xdr:nvSpPr>
      <xdr:spPr bwMode="auto">
        <a:xfrm>
          <a:off x="1181100" y="2114909"/>
          <a:ext cx="205791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oneCellAnchor>
  <xdr:oneCellAnchor>
    <xdr:from>
      <xdr:col>2</xdr:col>
      <xdr:colOff>0</xdr:colOff>
      <xdr:row>8</xdr:row>
      <xdr:rowOff>359</xdr:rowOff>
    </xdr:from>
    <xdr:ext cx="205791" cy="277656"/>
    <xdr:sp macro="" textlink="">
      <xdr:nvSpPr>
        <xdr:cNvPr id="36" name="CustomShape 1">
          <a:extLst>
            <a:ext uri="{FF2B5EF4-FFF2-40B4-BE49-F238E27FC236}">
              <a16:creationId xmlns:a16="http://schemas.microsoft.com/office/drawing/2014/main" id="{A66363FD-4670-4EEC-B35E-8FDA650588A4}"/>
            </a:ext>
          </a:extLst>
        </xdr:cNvPr>
        <xdr:cNvSpPr/>
      </xdr:nvSpPr>
      <xdr:spPr bwMode="auto">
        <a:xfrm>
          <a:off x="1181100" y="2114909"/>
          <a:ext cx="205791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oneCellAnchor>
  <xdr:oneCellAnchor>
    <xdr:from>
      <xdr:col>2</xdr:col>
      <xdr:colOff>0</xdr:colOff>
      <xdr:row>8</xdr:row>
      <xdr:rowOff>359</xdr:rowOff>
    </xdr:from>
    <xdr:ext cx="205791" cy="277656"/>
    <xdr:sp macro="" textlink="">
      <xdr:nvSpPr>
        <xdr:cNvPr id="37" name="CustomShape 1">
          <a:extLst>
            <a:ext uri="{FF2B5EF4-FFF2-40B4-BE49-F238E27FC236}">
              <a16:creationId xmlns:a16="http://schemas.microsoft.com/office/drawing/2014/main" id="{2FDC5D90-23A2-4D2E-9897-07B7560227CD}"/>
            </a:ext>
          </a:extLst>
        </xdr:cNvPr>
        <xdr:cNvSpPr/>
      </xdr:nvSpPr>
      <xdr:spPr bwMode="auto">
        <a:xfrm>
          <a:off x="1181100" y="2114909"/>
          <a:ext cx="205791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oneCellAnchor>
  <xdr:oneCellAnchor>
    <xdr:from>
      <xdr:col>2</xdr:col>
      <xdr:colOff>0</xdr:colOff>
      <xdr:row>8</xdr:row>
      <xdr:rowOff>359</xdr:rowOff>
    </xdr:from>
    <xdr:ext cx="205791" cy="277656"/>
    <xdr:sp macro="" textlink="">
      <xdr:nvSpPr>
        <xdr:cNvPr id="38" name="CustomShape 1">
          <a:extLst>
            <a:ext uri="{FF2B5EF4-FFF2-40B4-BE49-F238E27FC236}">
              <a16:creationId xmlns:a16="http://schemas.microsoft.com/office/drawing/2014/main" id="{AEDDB856-FA26-420A-9729-8A39A7B8DC53}"/>
            </a:ext>
          </a:extLst>
        </xdr:cNvPr>
        <xdr:cNvSpPr/>
      </xdr:nvSpPr>
      <xdr:spPr bwMode="auto">
        <a:xfrm>
          <a:off x="1181100" y="2114909"/>
          <a:ext cx="205791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oneCellAnchor>
  <xdr:oneCellAnchor>
    <xdr:from>
      <xdr:col>2</xdr:col>
      <xdr:colOff>0</xdr:colOff>
      <xdr:row>8</xdr:row>
      <xdr:rowOff>359</xdr:rowOff>
    </xdr:from>
    <xdr:ext cx="205791" cy="277656"/>
    <xdr:sp macro="" textlink="">
      <xdr:nvSpPr>
        <xdr:cNvPr id="39" name="CustomShape 1">
          <a:extLst>
            <a:ext uri="{FF2B5EF4-FFF2-40B4-BE49-F238E27FC236}">
              <a16:creationId xmlns:a16="http://schemas.microsoft.com/office/drawing/2014/main" id="{62342E50-28B8-4C3B-9D29-7CBD6B382C4E}"/>
            </a:ext>
          </a:extLst>
        </xdr:cNvPr>
        <xdr:cNvSpPr/>
      </xdr:nvSpPr>
      <xdr:spPr bwMode="auto">
        <a:xfrm>
          <a:off x="1181100" y="2114909"/>
          <a:ext cx="205791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oneCellAnchor>
  <xdr:oneCellAnchor>
    <xdr:from>
      <xdr:col>2</xdr:col>
      <xdr:colOff>0</xdr:colOff>
      <xdr:row>8</xdr:row>
      <xdr:rowOff>359</xdr:rowOff>
    </xdr:from>
    <xdr:ext cx="205791" cy="277656"/>
    <xdr:sp macro="" textlink="">
      <xdr:nvSpPr>
        <xdr:cNvPr id="40" name="CustomShape 1">
          <a:extLst>
            <a:ext uri="{FF2B5EF4-FFF2-40B4-BE49-F238E27FC236}">
              <a16:creationId xmlns:a16="http://schemas.microsoft.com/office/drawing/2014/main" id="{E135542B-A22F-47E4-BADF-71FF48C234C1}"/>
            </a:ext>
          </a:extLst>
        </xdr:cNvPr>
        <xdr:cNvSpPr/>
      </xdr:nvSpPr>
      <xdr:spPr bwMode="auto">
        <a:xfrm>
          <a:off x="1181100" y="2114909"/>
          <a:ext cx="205791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oneCellAnchor>
  <xdr:oneCellAnchor>
    <xdr:from>
      <xdr:col>2</xdr:col>
      <xdr:colOff>0</xdr:colOff>
      <xdr:row>8</xdr:row>
      <xdr:rowOff>359</xdr:rowOff>
    </xdr:from>
    <xdr:ext cx="205791" cy="277656"/>
    <xdr:sp macro="" textlink="">
      <xdr:nvSpPr>
        <xdr:cNvPr id="41" name="CustomShape 1">
          <a:extLst>
            <a:ext uri="{FF2B5EF4-FFF2-40B4-BE49-F238E27FC236}">
              <a16:creationId xmlns:a16="http://schemas.microsoft.com/office/drawing/2014/main" id="{5229CC1A-66A3-46C0-8E9B-1E4AE6B32072}"/>
            </a:ext>
          </a:extLst>
        </xdr:cNvPr>
        <xdr:cNvSpPr/>
      </xdr:nvSpPr>
      <xdr:spPr bwMode="auto">
        <a:xfrm>
          <a:off x="1181100" y="2114909"/>
          <a:ext cx="205791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oneCellAnchor>
  <xdr:oneCellAnchor>
    <xdr:from>
      <xdr:col>2</xdr:col>
      <xdr:colOff>0</xdr:colOff>
      <xdr:row>8</xdr:row>
      <xdr:rowOff>359</xdr:rowOff>
    </xdr:from>
    <xdr:ext cx="205791" cy="277656"/>
    <xdr:sp macro="" textlink="">
      <xdr:nvSpPr>
        <xdr:cNvPr id="42" name="CustomShape 1">
          <a:extLst>
            <a:ext uri="{FF2B5EF4-FFF2-40B4-BE49-F238E27FC236}">
              <a16:creationId xmlns:a16="http://schemas.microsoft.com/office/drawing/2014/main" id="{8BABE8D1-80D4-4C69-B17E-6996B80E9F9C}"/>
            </a:ext>
          </a:extLst>
        </xdr:cNvPr>
        <xdr:cNvSpPr/>
      </xdr:nvSpPr>
      <xdr:spPr bwMode="auto">
        <a:xfrm>
          <a:off x="1181100" y="2114909"/>
          <a:ext cx="205791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oneCellAnchor>
  <xdr:oneCellAnchor>
    <xdr:from>
      <xdr:col>2</xdr:col>
      <xdr:colOff>0</xdr:colOff>
      <xdr:row>8</xdr:row>
      <xdr:rowOff>359</xdr:rowOff>
    </xdr:from>
    <xdr:ext cx="205791" cy="277656"/>
    <xdr:sp macro="" textlink="">
      <xdr:nvSpPr>
        <xdr:cNvPr id="43" name="CustomShape 1">
          <a:extLst>
            <a:ext uri="{FF2B5EF4-FFF2-40B4-BE49-F238E27FC236}">
              <a16:creationId xmlns:a16="http://schemas.microsoft.com/office/drawing/2014/main" id="{007235A5-1783-46AC-BD2A-633CEE179CC4}"/>
            </a:ext>
          </a:extLst>
        </xdr:cNvPr>
        <xdr:cNvSpPr/>
      </xdr:nvSpPr>
      <xdr:spPr bwMode="auto">
        <a:xfrm>
          <a:off x="1181100" y="2114909"/>
          <a:ext cx="205791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DB03A8F7-87E5-489C-8695-42F116A95F35}"/>
            </a:ext>
          </a:extLst>
        </xdr:cNvPr>
        <xdr:cNvSpPr/>
      </xdr:nvSpPr>
      <xdr:spPr bwMode="auto">
        <a:xfrm>
          <a:off x="2733675" y="2429234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EB20EFCA-C9C1-447C-9261-9615536AFD9B}"/>
            </a:ext>
          </a:extLst>
        </xdr:cNvPr>
        <xdr:cNvSpPr/>
      </xdr:nvSpPr>
      <xdr:spPr bwMode="auto">
        <a:xfrm>
          <a:off x="2733675" y="2429234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CAFD249-DBA8-4EDD-84B6-78E7FA583D2D}"/>
            </a:ext>
          </a:extLst>
        </xdr:cNvPr>
        <xdr:cNvSpPr/>
      </xdr:nvSpPr>
      <xdr:spPr bwMode="auto">
        <a:xfrm>
          <a:off x="1485900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25FABDDD-BA7E-43C1-BA4D-E1A6A6C62B4C}"/>
            </a:ext>
          </a:extLst>
        </xdr:cNvPr>
        <xdr:cNvSpPr/>
      </xdr:nvSpPr>
      <xdr:spPr bwMode="auto">
        <a:xfrm>
          <a:off x="1485900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E76B9D3C-AAED-4620-AEE1-D057952FB31A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72CE7D29-6546-423C-AF32-31630C88CAB3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182107E9-E08B-445D-9482-EC7973325C91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4E2133F0-F22B-47E7-AF2F-1974D48133D4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2C5DA1D9-7F40-4CAC-BFA0-351765FDA593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11" name="CustomShape 1">
          <a:extLst>
            <a:ext uri="{FF2B5EF4-FFF2-40B4-BE49-F238E27FC236}">
              <a16:creationId xmlns:a16="http://schemas.microsoft.com/office/drawing/2014/main" id="{40488DB1-5FF9-4E0A-B5EE-C374BA68057E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12" name="CustomShape 1">
          <a:extLst>
            <a:ext uri="{FF2B5EF4-FFF2-40B4-BE49-F238E27FC236}">
              <a16:creationId xmlns:a16="http://schemas.microsoft.com/office/drawing/2014/main" id="{07A04CF9-9093-4A75-87A2-714E990312CD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13" name="CustomShape 1">
          <a:extLst>
            <a:ext uri="{FF2B5EF4-FFF2-40B4-BE49-F238E27FC236}">
              <a16:creationId xmlns:a16="http://schemas.microsoft.com/office/drawing/2014/main" id="{9437AD0D-91B6-43B0-993A-950D02CBA9D3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14" name="CustomShape 1">
          <a:extLst>
            <a:ext uri="{FF2B5EF4-FFF2-40B4-BE49-F238E27FC236}">
              <a16:creationId xmlns:a16="http://schemas.microsoft.com/office/drawing/2014/main" id="{9497C89F-91AA-4CA2-B40D-B3BDF47E01D7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15" name="CustomShape 1">
          <a:extLst>
            <a:ext uri="{FF2B5EF4-FFF2-40B4-BE49-F238E27FC236}">
              <a16:creationId xmlns:a16="http://schemas.microsoft.com/office/drawing/2014/main" id="{7A5F9369-EEAE-4AAE-9242-997F9302D716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16" name="CustomShape 1">
          <a:extLst>
            <a:ext uri="{FF2B5EF4-FFF2-40B4-BE49-F238E27FC236}">
              <a16:creationId xmlns:a16="http://schemas.microsoft.com/office/drawing/2014/main" id="{FBE9A513-B740-4397-8F62-1EEED8D813BE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  <xdr:twoCellAnchor editAs="oneCell">
    <xdr:from>
      <xdr:col>2</xdr:col>
      <xdr:colOff>0</xdr:colOff>
      <xdr:row>5</xdr:row>
      <xdr:rowOff>359</xdr:rowOff>
    </xdr:from>
    <xdr:to>
      <xdr:col>2</xdr:col>
      <xdr:colOff>205791</xdr:colOff>
      <xdr:row>6</xdr:row>
      <xdr:rowOff>87515</xdr:rowOff>
    </xdr:to>
    <xdr:sp macro="" textlink="">
      <xdr:nvSpPr>
        <xdr:cNvPr id="17" name="CustomShape 1">
          <a:extLst>
            <a:ext uri="{FF2B5EF4-FFF2-40B4-BE49-F238E27FC236}">
              <a16:creationId xmlns:a16="http://schemas.microsoft.com/office/drawing/2014/main" id="{134BDD96-2C3A-4E0C-9980-5375F2757445}"/>
            </a:ext>
          </a:extLst>
        </xdr:cNvPr>
        <xdr:cNvSpPr/>
      </xdr:nvSpPr>
      <xdr:spPr bwMode="auto">
        <a:xfrm>
          <a:off x="1362075" y="2114909"/>
          <a:ext cx="199555" cy="277656"/>
        </a:xfrm>
        <a:custGeom>
          <a:avLst/>
          <a:gdLst/>
          <a:ahLst/>
          <a:cxnLst/>
          <a:rect l="l" t="t" r="r" b="b"/>
          <a:pathLst>
            <a:path w="21600" h="21600" extrusionOk="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/>
        <a:lstStyle/>
        <a:p>
          <a:endParaRPr lang="ru-RU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"/>
  <sheetViews>
    <sheetView zoomScale="90" workbookViewId="0">
      <selection activeCell="C13" sqref="C13"/>
    </sheetView>
  </sheetViews>
  <sheetFormatPr defaultColWidth="9.140625" defaultRowHeight="12.75" x14ac:dyDescent="0.2"/>
  <cols>
    <col min="1" max="1" width="4.140625" style="1" bestFit="1" customWidth="1"/>
    <col min="2" max="2" width="13.7109375" style="1" customWidth="1"/>
    <col min="3" max="3" width="31.85546875" style="1" customWidth="1"/>
    <col min="4" max="4" width="34.140625" style="2" customWidth="1"/>
    <col min="5" max="5" width="7" style="21" bestFit="1" customWidth="1"/>
    <col min="6" max="6" width="21.28515625" style="1" customWidth="1"/>
    <col min="7" max="7" width="10.42578125" style="1" customWidth="1"/>
    <col min="8" max="8" width="12.7109375" style="1" customWidth="1"/>
    <col min="9" max="9" width="7.7109375" style="1" customWidth="1"/>
    <col min="10" max="10" width="34.42578125" style="1" customWidth="1"/>
    <col min="11" max="11" width="14.42578125" style="1" customWidth="1"/>
    <col min="12" max="12" width="13" style="1" bestFit="1" customWidth="1"/>
    <col min="13" max="13" width="8.7109375" style="1" bestFit="1" customWidth="1"/>
    <col min="14" max="14" width="18.7109375" style="1" customWidth="1"/>
    <col min="15" max="15" width="6.42578125" style="1" bestFit="1" customWidth="1"/>
    <col min="16" max="18" width="6.28515625" style="3" bestFit="1" customWidth="1"/>
    <col min="19" max="19" width="8" style="3" bestFit="1" customWidth="1"/>
    <col min="20" max="21" width="10.28515625" style="3" bestFit="1" customWidth="1"/>
    <col min="22" max="22" width="10.28515625" style="9" bestFit="1" customWidth="1"/>
    <col min="23" max="23" width="11.28515625" style="3" bestFit="1" customWidth="1"/>
    <col min="24" max="24" width="10.28515625" style="3" bestFit="1" customWidth="1"/>
    <col min="25" max="25" width="9.140625" style="3" bestFit="1"/>
    <col min="26" max="16384" width="9.140625" style="3"/>
  </cols>
  <sheetData>
    <row r="1" spans="1:22" ht="30" customHeight="1" x14ac:dyDescent="0.3">
      <c r="A1" s="62" t="s">
        <v>103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22" ht="30" customHeight="1" x14ac:dyDescent="0.3">
      <c r="A2" s="4"/>
      <c r="B2" s="4"/>
      <c r="C2" s="5"/>
      <c r="E2" s="6"/>
      <c r="F2" s="5" t="s">
        <v>7</v>
      </c>
      <c r="G2" s="4"/>
      <c r="H2" s="4"/>
      <c r="I2" s="4"/>
      <c r="J2" s="4"/>
      <c r="K2" s="4"/>
      <c r="L2" s="4"/>
      <c r="M2" s="4"/>
      <c r="N2" s="4"/>
      <c r="O2" s="4"/>
    </row>
    <row r="3" spans="1:22" ht="15" x14ac:dyDescent="0.25">
      <c r="B3" s="12" t="s">
        <v>1</v>
      </c>
      <c r="E3" s="1"/>
      <c r="F3" s="3" t="s">
        <v>2</v>
      </c>
      <c r="G3" s="3"/>
      <c r="J3" s="3"/>
      <c r="K3" s="3"/>
      <c r="L3" s="3" t="s">
        <v>3</v>
      </c>
      <c r="N3" s="3"/>
      <c r="O3" s="3"/>
      <c r="R3" s="1"/>
      <c r="S3" s="1"/>
    </row>
    <row r="4" spans="1:22" s="7" customFormat="1" ht="30.75" customHeight="1" x14ac:dyDescent="0.2">
      <c r="B4" s="63" t="s">
        <v>66</v>
      </c>
      <c r="C4" s="63"/>
      <c r="D4" s="63"/>
      <c r="E4" s="63" t="s">
        <v>67</v>
      </c>
      <c r="F4" s="63"/>
      <c r="G4" s="63"/>
      <c r="H4" s="63"/>
      <c r="I4" s="63"/>
      <c r="J4" s="10"/>
      <c r="K4" s="64" t="s">
        <v>29</v>
      </c>
      <c r="L4" s="65"/>
      <c r="M4" s="65"/>
      <c r="N4" s="65"/>
    </row>
    <row r="5" spans="1:22" s="8" customFormat="1" ht="60.75" customHeight="1" x14ac:dyDescent="0.25">
      <c r="A5" s="15" t="s">
        <v>4</v>
      </c>
      <c r="B5" s="16" t="s">
        <v>8</v>
      </c>
      <c r="C5" s="16" t="s">
        <v>5</v>
      </c>
      <c r="D5" s="16" t="s">
        <v>6</v>
      </c>
      <c r="E5" s="16" t="s">
        <v>9</v>
      </c>
      <c r="F5" s="16" t="s">
        <v>10</v>
      </c>
      <c r="G5" s="11" t="s">
        <v>25</v>
      </c>
      <c r="H5" s="11" t="s">
        <v>65</v>
      </c>
      <c r="I5" s="11" t="s">
        <v>11</v>
      </c>
      <c r="J5" s="11" t="s">
        <v>12</v>
      </c>
      <c r="K5" s="11" t="s">
        <v>13</v>
      </c>
      <c r="L5" s="11" t="s">
        <v>26</v>
      </c>
      <c r="M5" s="11" t="s">
        <v>14</v>
      </c>
      <c r="N5" s="11" t="s">
        <v>15</v>
      </c>
    </row>
    <row r="6" spans="1:22" s="8" customFormat="1" ht="15" x14ac:dyDescent="0.25">
      <c r="A6" s="36"/>
      <c r="B6" s="37"/>
      <c r="C6" s="37"/>
      <c r="D6" s="38" t="s">
        <v>16</v>
      </c>
      <c r="E6" s="22"/>
      <c r="F6" s="23"/>
      <c r="G6" s="24">
        <v>24</v>
      </c>
      <c r="H6" s="27">
        <v>6</v>
      </c>
      <c r="I6" s="43">
        <f t="shared" ref="I6:I13" si="0">SUM(G6:H6)</f>
        <v>30</v>
      </c>
      <c r="J6" s="27"/>
      <c r="K6" s="27">
        <v>35</v>
      </c>
      <c r="L6" s="27">
        <v>35</v>
      </c>
      <c r="M6" s="39">
        <f t="shared" ref="M6:M13" si="1">L6+K6+I6</f>
        <v>100</v>
      </c>
      <c r="N6" s="27"/>
    </row>
    <row r="7" spans="1:22" s="34" customFormat="1" ht="33" customHeight="1" x14ac:dyDescent="0.2">
      <c r="A7" s="33">
        <v>1</v>
      </c>
      <c r="B7" s="40" t="s">
        <v>22</v>
      </c>
      <c r="C7" s="58" t="s">
        <v>47</v>
      </c>
      <c r="D7" s="40"/>
      <c r="E7" s="31">
        <v>7</v>
      </c>
      <c r="F7" s="57" t="s">
        <v>81</v>
      </c>
      <c r="G7" s="33">
        <v>14</v>
      </c>
      <c r="H7" s="33">
        <v>2</v>
      </c>
      <c r="I7" s="44">
        <f t="shared" si="0"/>
        <v>16</v>
      </c>
      <c r="J7" s="59" t="s">
        <v>39</v>
      </c>
      <c r="K7" s="33">
        <v>35</v>
      </c>
      <c r="L7" s="33">
        <v>14.5</v>
      </c>
      <c r="M7" s="41">
        <f t="shared" si="1"/>
        <v>65.5</v>
      </c>
      <c r="N7" s="42"/>
      <c r="O7" s="32"/>
      <c r="V7" s="35"/>
    </row>
    <row r="8" spans="1:22" s="34" customFormat="1" ht="29.25" customHeight="1" x14ac:dyDescent="0.25">
      <c r="A8" s="33">
        <v>2</v>
      </c>
      <c r="B8" s="40" t="s">
        <v>17</v>
      </c>
      <c r="C8" s="40" t="s">
        <v>59</v>
      </c>
      <c r="D8" s="40"/>
      <c r="E8" s="31">
        <v>7</v>
      </c>
      <c r="F8" s="45" t="s">
        <v>72</v>
      </c>
      <c r="G8" s="33">
        <v>10</v>
      </c>
      <c r="H8" s="33">
        <v>6</v>
      </c>
      <c r="I8" s="44">
        <f t="shared" si="0"/>
        <v>16</v>
      </c>
      <c r="J8" s="33" t="s">
        <v>30</v>
      </c>
      <c r="K8" s="33">
        <v>13</v>
      </c>
      <c r="L8" s="33">
        <v>34</v>
      </c>
      <c r="M8" s="41">
        <f t="shared" si="1"/>
        <v>63</v>
      </c>
      <c r="N8" s="42"/>
      <c r="O8" s="32"/>
      <c r="V8" s="35"/>
    </row>
    <row r="9" spans="1:22" s="34" customFormat="1" ht="29.25" customHeight="1" x14ac:dyDescent="0.25">
      <c r="A9" s="33">
        <v>3</v>
      </c>
      <c r="B9" s="40" t="s">
        <v>17</v>
      </c>
      <c r="C9" s="40" t="s">
        <v>56</v>
      </c>
      <c r="D9" s="40"/>
      <c r="E9" s="31">
        <v>7</v>
      </c>
      <c r="F9" s="46" t="s">
        <v>71</v>
      </c>
      <c r="G9" s="33">
        <v>12</v>
      </c>
      <c r="H9" s="33">
        <v>6</v>
      </c>
      <c r="I9" s="44">
        <f t="shared" si="0"/>
        <v>18</v>
      </c>
      <c r="J9" s="33" t="s">
        <v>30</v>
      </c>
      <c r="K9" s="33">
        <v>12.5</v>
      </c>
      <c r="L9" s="33">
        <v>30.5</v>
      </c>
      <c r="M9" s="41">
        <f t="shared" si="1"/>
        <v>61</v>
      </c>
      <c r="N9" s="42"/>
      <c r="O9" s="32"/>
      <c r="V9" s="35"/>
    </row>
    <row r="10" spans="1:22" s="34" customFormat="1" ht="33" customHeight="1" x14ac:dyDescent="0.25">
      <c r="A10" s="33">
        <v>4</v>
      </c>
      <c r="B10" s="40" t="s">
        <v>22</v>
      </c>
      <c r="C10" s="40" t="s">
        <v>43</v>
      </c>
      <c r="D10" s="40"/>
      <c r="E10" s="31">
        <v>7</v>
      </c>
      <c r="F10" s="60" t="s">
        <v>69</v>
      </c>
      <c r="G10" s="33">
        <v>15</v>
      </c>
      <c r="H10" s="33">
        <v>6</v>
      </c>
      <c r="I10" s="44">
        <f t="shared" si="0"/>
        <v>21</v>
      </c>
      <c r="J10" s="33" t="s">
        <v>30</v>
      </c>
      <c r="K10" s="33">
        <v>3</v>
      </c>
      <c r="L10" s="33">
        <v>26.5</v>
      </c>
      <c r="M10" s="41">
        <f t="shared" si="1"/>
        <v>50.5</v>
      </c>
      <c r="N10" s="42"/>
      <c r="O10" s="32"/>
      <c r="V10" s="35"/>
    </row>
    <row r="11" spans="1:22" s="34" customFormat="1" ht="29.25" customHeight="1" x14ac:dyDescent="0.25">
      <c r="A11" s="33">
        <v>5</v>
      </c>
      <c r="B11" s="40" t="s">
        <v>17</v>
      </c>
      <c r="C11" s="40" t="s">
        <v>55</v>
      </c>
      <c r="D11" s="40"/>
      <c r="E11" s="31">
        <v>7</v>
      </c>
      <c r="F11" s="47" t="s">
        <v>70</v>
      </c>
      <c r="G11" s="33">
        <v>8</v>
      </c>
      <c r="H11" s="33">
        <v>4</v>
      </c>
      <c r="I11" s="44">
        <f t="shared" si="0"/>
        <v>12</v>
      </c>
      <c r="J11" s="33" t="s">
        <v>30</v>
      </c>
      <c r="K11" s="33">
        <v>7.5</v>
      </c>
      <c r="L11" s="33">
        <v>24.5</v>
      </c>
      <c r="M11" s="41">
        <f t="shared" si="1"/>
        <v>44</v>
      </c>
      <c r="N11" s="42"/>
      <c r="O11" s="32"/>
      <c r="V11" s="35"/>
    </row>
    <row r="12" spans="1:22" s="34" customFormat="1" ht="29.25" customHeight="1" x14ac:dyDescent="0.25">
      <c r="A12" s="33">
        <v>6</v>
      </c>
      <c r="B12" s="40" t="s">
        <v>27</v>
      </c>
      <c r="C12" s="40" t="s">
        <v>40</v>
      </c>
      <c r="D12" s="40"/>
      <c r="E12" s="31">
        <v>7</v>
      </c>
      <c r="F12" s="48" t="s">
        <v>68</v>
      </c>
      <c r="G12" s="33">
        <v>7</v>
      </c>
      <c r="H12" s="33">
        <v>4</v>
      </c>
      <c r="I12" s="44">
        <f t="shared" si="0"/>
        <v>11</v>
      </c>
      <c r="J12" s="33" t="s">
        <v>30</v>
      </c>
      <c r="K12" s="33">
        <v>3</v>
      </c>
      <c r="L12" s="33">
        <v>14.5</v>
      </c>
      <c r="M12" s="41">
        <f t="shared" si="1"/>
        <v>28.5</v>
      </c>
      <c r="N12" s="42"/>
      <c r="O12" s="32"/>
      <c r="V12" s="35"/>
    </row>
    <row r="13" spans="1:22" s="34" customFormat="1" ht="29.25" customHeight="1" x14ac:dyDescent="0.2">
      <c r="A13" s="33"/>
      <c r="B13" s="40" t="s">
        <v>22</v>
      </c>
      <c r="C13" s="40"/>
      <c r="D13" s="40" t="s">
        <v>64</v>
      </c>
      <c r="E13" s="31">
        <v>7</v>
      </c>
      <c r="F13" s="61"/>
      <c r="G13" s="33"/>
      <c r="H13" s="33"/>
      <c r="I13" s="44">
        <f t="shared" si="0"/>
        <v>0</v>
      </c>
      <c r="J13" s="33" t="s">
        <v>39</v>
      </c>
      <c r="K13" s="33"/>
      <c r="L13" s="33"/>
      <c r="M13" s="41">
        <f t="shared" si="1"/>
        <v>0</v>
      </c>
      <c r="N13" s="42" t="s">
        <v>102</v>
      </c>
      <c r="O13" s="32"/>
      <c r="V13" s="35"/>
    </row>
  </sheetData>
  <autoFilter ref="A5:N5">
    <sortState ref="A6:N13">
      <sortCondition descending="1" ref="M5"/>
    </sortState>
  </autoFilter>
  <mergeCells count="4">
    <mergeCell ref="A1:O1"/>
    <mergeCell ref="B4:D4"/>
    <mergeCell ref="K4:N4"/>
    <mergeCell ref="E4:I4"/>
  </mergeCells>
  <dataValidations count="2">
    <dataValidation type="list" allowBlank="1" showErrorMessage="1" sqref="N5 W1:W3 V4 W7:W11 W12:W1007">
      <formula1>"Победитель,Призер,Участник"</formula1>
      <formula2>0</formula2>
    </dataValidation>
    <dataValidation type="list" allowBlank="1" showErrorMessage="1" sqref="N6 N7:N11 N12:N13">
      <formula1>"Победитель,Призер,Участник,Неявка,Удаление"</formula1>
      <formula2>0</formula2>
    </dataValidation>
  </dataValidations>
  <printOptions gridLines="1"/>
  <pageMargins left="0.19700000000000001" right="0.19700000000000001" top="0.39400000000000002" bottom="0.39400000000000002" header="0.51200000000000001" footer="0.51200000000000001"/>
  <pageSetup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4"/>
  <sheetViews>
    <sheetView zoomScale="90" workbookViewId="0">
      <selection activeCell="D7" sqref="D7:D14"/>
    </sheetView>
  </sheetViews>
  <sheetFormatPr defaultColWidth="9.140625" defaultRowHeight="12.75" x14ac:dyDescent="0.2"/>
  <cols>
    <col min="1" max="1" width="4.140625" style="1" bestFit="1" customWidth="1"/>
    <col min="2" max="2" width="22" style="1" customWidth="1"/>
    <col min="3" max="3" width="32.140625" style="1" customWidth="1"/>
    <col min="4" max="4" width="33.85546875" style="2" customWidth="1"/>
    <col min="5" max="5" width="7" style="21" bestFit="1" customWidth="1"/>
    <col min="6" max="6" width="21" style="1" customWidth="1"/>
    <col min="7" max="7" width="10.42578125" style="1" customWidth="1"/>
    <col min="8" max="8" width="12.7109375" style="1" customWidth="1"/>
    <col min="9" max="9" width="7.7109375" style="1" customWidth="1"/>
    <col min="10" max="10" width="39.7109375" style="29" customWidth="1"/>
    <col min="11" max="11" width="10.7109375" style="1" bestFit="1" customWidth="1"/>
    <col min="12" max="12" width="9.7109375" style="1" customWidth="1"/>
    <col min="13" max="13" width="8.7109375" style="1" bestFit="1" customWidth="1"/>
    <col min="14" max="14" width="13.42578125" style="1" customWidth="1"/>
    <col min="15" max="15" width="6.42578125" style="1" bestFit="1" customWidth="1"/>
    <col min="16" max="18" width="6.28515625" style="3" bestFit="1" customWidth="1"/>
    <col min="19" max="19" width="8" style="3" bestFit="1" customWidth="1"/>
    <col min="20" max="21" width="10.28515625" style="3" bestFit="1" customWidth="1"/>
    <col min="22" max="22" width="10.28515625" style="9" bestFit="1" customWidth="1"/>
    <col min="23" max="23" width="11.28515625" style="3" bestFit="1" customWidth="1"/>
    <col min="24" max="24" width="10.28515625" style="3" bestFit="1" customWidth="1"/>
    <col min="25" max="16384" width="9.140625" style="3"/>
  </cols>
  <sheetData>
    <row r="1" spans="1:22" ht="30" customHeight="1" x14ac:dyDescent="0.3">
      <c r="A1" s="62" t="s">
        <v>103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22" ht="30" customHeight="1" x14ac:dyDescent="0.3">
      <c r="A2" s="4"/>
      <c r="B2" s="4"/>
      <c r="C2" s="5"/>
      <c r="E2" s="6"/>
      <c r="F2" s="5" t="s">
        <v>21</v>
      </c>
      <c r="G2" s="4"/>
      <c r="H2" s="4"/>
      <c r="I2" s="4"/>
      <c r="J2" s="28"/>
      <c r="K2" s="4"/>
      <c r="L2" s="4"/>
      <c r="M2" s="4"/>
      <c r="N2" s="4"/>
      <c r="O2" s="4"/>
    </row>
    <row r="3" spans="1:22" ht="15" x14ac:dyDescent="0.25">
      <c r="B3" s="12" t="s">
        <v>1</v>
      </c>
      <c r="E3" s="1"/>
      <c r="F3" s="3" t="s">
        <v>2</v>
      </c>
      <c r="G3" s="3"/>
      <c r="I3" s="3"/>
      <c r="K3" s="3"/>
      <c r="L3" s="3" t="s">
        <v>3</v>
      </c>
      <c r="N3" s="3"/>
      <c r="O3" s="3"/>
      <c r="R3" s="1"/>
      <c r="S3" s="1"/>
    </row>
    <row r="4" spans="1:22" s="7" customFormat="1" ht="30.75" customHeight="1" x14ac:dyDescent="0.2">
      <c r="B4" s="63" t="s">
        <v>66</v>
      </c>
      <c r="C4" s="63"/>
      <c r="D4" s="63"/>
      <c r="E4" s="63" t="s">
        <v>67</v>
      </c>
      <c r="F4" s="63"/>
      <c r="G4" s="63"/>
      <c r="H4" s="63"/>
      <c r="I4" s="63"/>
      <c r="J4" s="10"/>
      <c r="K4" s="64" t="s">
        <v>29</v>
      </c>
      <c r="L4" s="65"/>
      <c r="M4" s="65"/>
      <c r="N4" s="65"/>
    </row>
    <row r="5" spans="1:22" s="8" customFormat="1" ht="60.75" customHeight="1" x14ac:dyDescent="0.25">
      <c r="A5" s="15" t="s">
        <v>4</v>
      </c>
      <c r="B5" s="16" t="s">
        <v>8</v>
      </c>
      <c r="C5" s="16" t="s">
        <v>5</v>
      </c>
      <c r="D5" s="16" t="s">
        <v>6</v>
      </c>
      <c r="E5" s="16" t="s">
        <v>9</v>
      </c>
      <c r="F5" s="16" t="s">
        <v>10</v>
      </c>
      <c r="G5" s="11" t="s">
        <v>25</v>
      </c>
      <c r="H5" s="11" t="s">
        <v>65</v>
      </c>
      <c r="I5" s="11" t="s">
        <v>11</v>
      </c>
      <c r="J5" s="11" t="s">
        <v>12</v>
      </c>
      <c r="K5" s="11" t="s">
        <v>13</v>
      </c>
      <c r="L5" s="11" t="s">
        <v>26</v>
      </c>
      <c r="M5" s="11" t="s">
        <v>14</v>
      </c>
      <c r="N5" s="11" t="s">
        <v>15</v>
      </c>
    </row>
    <row r="6" spans="1:22" s="8" customFormat="1" ht="15" x14ac:dyDescent="0.25">
      <c r="A6" s="17"/>
      <c r="B6" s="18"/>
      <c r="C6" s="18"/>
      <c r="D6" s="19" t="s">
        <v>16</v>
      </c>
      <c r="E6" s="20"/>
      <c r="F6" s="23"/>
      <c r="G6" s="24">
        <v>24</v>
      </c>
      <c r="H6" s="27">
        <v>6</v>
      </c>
      <c r="I6" s="25">
        <f t="shared" ref="I6:I14" si="0">SUM(G6:H6)</f>
        <v>30</v>
      </c>
      <c r="J6" s="30"/>
      <c r="K6" s="13">
        <v>35</v>
      </c>
      <c r="L6" s="13">
        <v>35</v>
      </c>
      <c r="M6" s="26">
        <f t="shared" ref="M6:M14" si="1">L6+K6+I6</f>
        <v>100</v>
      </c>
      <c r="N6" s="13"/>
    </row>
    <row r="7" spans="1:22" s="34" customFormat="1" ht="29.25" customHeight="1" x14ac:dyDescent="0.25">
      <c r="A7" s="33">
        <v>5</v>
      </c>
      <c r="B7" s="40" t="s">
        <v>28</v>
      </c>
      <c r="C7" s="40" t="s">
        <v>45</v>
      </c>
      <c r="D7" s="40"/>
      <c r="E7" s="31">
        <v>8</v>
      </c>
      <c r="F7" s="56" t="s">
        <v>76</v>
      </c>
      <c r="G7" s="33">
        <v>13</v>
      </c>
      <c r="H7" s="33">
        <v>5</v>
      </c>
      <c r="I7" s="44">
        <f t="shared" si="0"/>
        <v>18</v>
      </c>
      <c r="J7" s="33" t="s">
        <v>30</v>
      </c>
      <c r="K7" s="33">
        <v>23</v>
      </c>
      <c r="L7" s="33">
        <v>28.5</v>
      </c>
      <c r="M7" s="41">
        <f t="shared" si="1"/>
        <v>69.5</v>
      </c>
      <c r="N7" s="42"/>
      <c r="O7" s="32"/>
      <c r="V7" s="35"/>
    </row>
    <row r="8" spans="1:22" s="34" customFormat="1" ht="29.25" customHeight="1" x14ac:dyDescent="0.25">
      <c r="A8" s="33">
        <v>7</v>
      </c>
      <c r="B8" s="40" t="s">
        <v>18</v>
      </c>
      <c r="C8" s="40" t="s">
        <v>49</v>
      </c>
      <c r="D8" s="40"/>
      <c r="E8" s="31">
        <v>8</v>
      </c>
      <c r="F8" s="49" t="s">
        <v>77</v>
      </c>
      <c r="G8" s="33">
        <v>9</v>
      </c>
      <c r="H8" s="33">
        <v>5</v>
      </c>
      <c r="I8" s="44">
        <f t="shared" si="0"/>
        <v>14</v>
      </c>
      <c r="J8" s="33" t="s">
        <v>30</v>
      </c>
      <c r="K8" s="33">
        <v>22</v>
      </c>
      <c r="L8" s="33">
        <v>33</v>
      </c>
      <c r="M8" s="41">
        <f t="shared" si="1"/>
        <v>69</v>
      </c>
      <c r="N8" s="42"/>
      <c r="O8" s="32"/>
      <c r="V8" s="35"/>
    </row>
    <row r="9" spans="1:22" s="34" customFormat="1" ht="29.25" customHeight="1" x14ac:dyDescent="0.25">
      <c r="A9" s="33">
        <v>4</v>
      </c>
      <c r="B9" s="40" t="s">
        <v>18</v>
      </c>
      <c r="C9" s="40" t="s">
        <v>38</v>
      </c>
      <c r="D9" s="40"/>
      <c r="E9" s="31">
        <v>8</v>
      </c>
      <c r="F9" s="50" t="s">
        <v>75</v>
      </c>
      <c r="G9" s="33">
        <v>16</v>
      </c>
      <c r="H9" s="33">
        <v>5</v>
      </c>
      <c r="I9" s="44">
        <f t="shared" si="0"/>
        <v>21</v>
      </c>
      <c r="J9" s="33" t="s">
        <v>30</v>
      </c>
      <c r="K9" s="33">
        <v>20</v>
      </c>
      <c r="L9" s="33">
        <v>23.5</v>
      </c>
      <c r="M9" s="41">
        <f t="shared" si="1"/>
        <v>64.5</v>
      </c>
      <c r="N9" s="42"/>
      <c r="O9" s="32"/>
      <c r="V9" s="35"/>
    </row>
    <row r="10" spans="1:22" s="34" customFormat="1" ht="29.25" customHeight="1" x14ac:dyDescent="0.25">
      <c r="A10" s="33">
        <v>8</v>
      </c>
      <c r="B10" s="40" t="s">
        <v>22</v>
      </c>
      <c r="C10" s="40" t="s">
        <v>50</v>
      </c>
      <c r="D10" s="40"/>
      <c r="E10" s="31">
        <v>8</v>
      </c>
      <c r="F10" s="51" t="s">
        <v>78</v>
      </c>
      <c r="G10" s="33">
        <v>12</v>
      </c>
      <c r="H10" s="33">
        <v>6</v>
      </c>
      <c r="I10" s="44">
        <f t="shared" si="0"/>
        <v>18</v>
      </c>
      <c r="J10" s="33" t="s">
        <v>30</v>
      </c>
      <c r="K10" s="33">
        <v>19</v>
      </c>
      <c r="L10" s="33">
        <v>27</v>
      </c>
      <c r="M10" s="41">
        <f t="shared" si="1"/>
        <v>64</v>
      </c>
      <c r="N10" s="42"/>
      <c r="O10" s="32"/>
      <c r="V10" s="35"/>
    </row>
    <row r="11" spans="1:22" s="34" customFormat="1" ht="29.25" customHeight="1" x14ac:dyDescent="0.25">
      <c r="A11" s="33">
        <v>2</v>
      </c>
      <c r="B11" s="40" t="s">
        <v>18</v>
      </c>
      <c r="C11" s="40" t="s">
        <v>32</v>
      </c>
      <c r="D11" s="40"/>
      <c r="E11" s="31">
        <v>8</v>
      </c>
      <c r="F11" s="52" t="s">
        <v>73</v>
      </c>
      <c r="G11" s="33">
        <v>17</v>
      </c>
      <c r="H11" s="33">
        <v>6</v>
      </c>
      <c r="I11" s="44">
        <f t="shared" si="0"/>
        <v>23</v>
      </c>
      <c r="J11" s="33" t="s">
        <v>30</v>
      </c>
      <c r="K11" s="33">
        <v>10</v>
      </c>
      <c r="L11" s="33">
        <v>28</v>
      </c>
      <c r="M11" s="41">
        <f t="shared" si="1"/>
        <v>61</v>
      </c>
      <c r="N11" s="42"/>
      <c r="O11" s="32"/>
      <c r="V11" s="35"/>
    </row>
    <row r="12" spans="1:22" s="34" customFormat="1" ht="29.25" customHeight="1" x14ac:dyDescent="0.25">
      <c r="A12" s="33">
        <v>9</v>
      </c>
      <c r="B12" s="40" t="s">
        <v>22</v>
      </c>
      <c r="C12" s="40" t="s">
        <v>52</v>
      </c>
      <c r="D12" s="40"/>
      <c r="E12" s="31">
        <v>8</v>
      </c>
      <c r="F12" s="53" t="s">
        <v>79</v>
      </c>
      <c r="G12" s="33">
        <v>13</v>
      </c>
      <c r="H12" s="33">
        <v>5</v>
      </c>
      <c r="I12" s="44">
        <f t="shared" si="0"/>
        <v>18</v>
      </c>
      <c r="J12" s="33" t="s">
        <v>30</v>
      </c>
      <c r="K12" s="33">
        <v>10</v>
      </c>
      <c r="L12" s="33">
        <v>19.5</v>
      </c>
      <c r="M12" s="41">
        <f t="shared" si="1"/>
        <v>47.5</v>
      </c>
      <c r="N12" s="42"/>
      <c r="O12" s="32"/>
      <c r="V12" s="35"/>
    </row>
    <row r="13" spans="1:22" s="34" customFormat="1" ht="29.25" customHeight="1" x14ac:dyDescent="0.25">
      <c r="A13" s="33">
        <v>1</v>
      </c>
      <c r="B13" s="40" t="s">
        <v>17</v>
      </c>
      <c r="C13" s="40" t="s">
        <v>31</v>
      </c>
      <c r="D13" s="40"/>
      <c r="E13" s="31">
        <v>8</v>
      </c>
      <c r="F13" s="54" t="s">
        <v>80</v>
      </c>
      <c r="G13" s="33">
        <v>10</v>
      </c>
      <c r="H13" s="33">
        <v>1</v>
      </c>
      <c r="I13" s="44">
        <f t="shared" si="0"/>
        <v>11</v>
      </c>
      <c r="J13" s="33" t="s">
        <v>30</v>
      </c>
      <c r="K13" s="33">
        <v>3</v>
      </c>
      <c r="L13" s="33">
        <v>0</v>
      </c>
      <c r="M13" s="41">
        <f t="shared" si="1"/>
        <v>14</v>
      </c>
      <c r="N13" s="42"/>
      <c r="O13" s="32"/>
      <c r="V13" s="35"/>
    </row>
    <row r="14" spans="1:22" s="34" customFormat="1" ht="29.25" customHeight="1" x14ac:dyDescent="0.25">
      <c r="A14" s="33">
        <v>3</v>
      </c>
      <c r="B14" s="40" t="s">
        <v>17</v>
      </c>
      <c r="C14" s="40" t="s">
        <v>33</v>
      </c>
      <c r="D14" s="40"/>
      <c r="E14" s="31">
        <v>8</v>
      </c>
      <c r="F14" s="55" t="s">
        <v>74</v>
      </c>
      <c r="G14" s="33">
        <v>8</v>
      </c>
      <c r="H14" s="33">
        <v>4</v>
      </c>
      <c r="I14" s="44">
        <f t="shared" si="0"/>
        <v>12</v>
      </c>
      <c r="J14" s="33" t="s">
        <v>30</v>
      </c>
      <c r="K14" s="33">
        <v>2</v>
      </c>
      <c r="L14" s="33">
        <v>0</v>
      </c>
      <c r="M14" s="41">
        <f t="shared" si="1"/>
        <v>14</v>
      </c>
      <c r="N14" s="42"/>
      <c r="O14" s="32"/>
      <c r="V14" s="35"/>
    </row>
  </sheetData>
  <autoFilter ref="A5:N5">
    <sortState ref="A6:N14">
      <sortCondition descending="1" ref="M5"/>
    </sortState>
  </autoFilter>
  <mergeCells count="4">
    <mergeCell ref="A1:O1"/>
    <mergeCell ref="B4:D4"/>
    <mergeCell ref="K4:N4"/>
    <mergeCell ref="E4:I4"/>
  </mergeCells>
  <dataValidations count="2">
    <dataValidation type="list" allowBlank="1" showErrorMessage="1" sqref="W1:W3 N5 V4 W7:W11 W12:W1004">
      <formula1>"Победитель,Призер,Участник"</formula1>
      <formula2>0</formula2>
    </dataValidation>
    <dataValidation type="list" allowBlank="1" showErrorMessage="1" sqref="N6:N11 N12">
      <formula1>"Победитель,Призер,Участник,Неявка,Удаление"</formula1>
      <formula2>0</formula2>
    </dataValidation>
  </dataValidations>
  <printOptions gridLines="1"/>
  <pageMargins left="0.19700000000000001" right="0.19700000000000001" top="0.39400000000000002" bottom="0.39400000000000002" header="0.51200000000000001" footer="0.51200000000000001"/>
  <pageSetup firstPageNumber="0" fitToHeight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3"/>
  <sheetViews>
    <sheetView topLeftCell="A4" zoomScale="90" workbookViewId="0">
      <selection activeCell="D7" sqref="D7:D13"/>
    </sheetView>
  </sheetViews>
  <sheetFormatPr defaultColWidth="9.140625" defaultRowHeight="12.75" x14ac:dyDescent="0.2"/>
  <cols>
    <col min="1" max="1" width="4.140625" style="1" bestFit="1" customWidth="1"/>
    <col min="2" max="2" width="16.28515625" style="1" customWidth="1"/>
    <col min="3" max="3" width="21.7109375" style="1" customWidth="1"/>
    <col min="4" max="4" width="37.7109375" style="2" customWidth="1"/>
    <col min="5" max="5" width="7" style="21" bestFit="1" customWidth="1"/>
    <col min="6" max="6" width="13.140625" style="1" customWidth="1"/>
    <col min="7" max="7" width="10.42578125" style="1" customWidth="1"/>
    <col min="8" max="8" width="12.28515625" style="1" customWidth="1"/>
    <col min="9" max="9" width="12.7109375" style="1" customWidth="1"/>
    <col min="10" max="10" width="36" style="1" customWidth="1"/>
    <col min="11" max="11" width="12.85546875" style="1" customWidth="1"/>
    <col min="12" max="12" width="10.7109375" style="1" bestFit="1" customWidth="1"/>
    <col min="13" max="13" width="13" style="1" bestFit="1" customWidth="1"/>
    <col min="14" max="14" width="8.7109375" style="1" bestFit="1" customWidth="1"/>
    <col min="15" max="15" width="8.28515625" style="1" bestFit="1" customWidth="1"/>
    <col min="16" max="16" width="6.42578125" style="1" bestFit="1" customWidth="1"/>
    <col min="17" max="19" width="6.28515625" style="3" bestFit="1" customWidth="1"/>
    <col min="20" max="20" width="8" style="3" bestFit="1" customWidth="1"/>
    <col min="21" max="22" width="10.28515625" style="3" bestFit="1" customWidth="1"/>
    <col min="23" max="23" width="10.28515625" style="9" bestFit="1" customWidth="1"/>
    <col min="24" max="24" width="11.28515625" style="3" bestFit="1" customWidth="1"/>
    <col min="25" max="25" width="10.28515625" style="3" bestFit="1" customWidth="1"/>
    <col min="26" max="16384" width="9.140625" style="3"/>
  </cols>
  <sheetData>
    <row r="1" spans="1:23" ht="30" customHeight="1" x14ac:dyDescent="0.3">
      <c r="A1" s="62" t="s">
        <v>103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3"/>
      <c r="V1" s="9"/>
      <c r="W1" s="3"/>
    </row>
    <row r="2" spans="1:23" ht="30" customHeight="1" x14ac:dyDescent="0.3">
      <c r="A2" s="4"/>
      <c r="B2" s="4"/>
      <c r="C2" s="5"/>
      <c r="E2" s="6"/>
      <c r="F2" s="5" t="s">
        <v>0</v>
      </c>
      <c r="G2" s="4"/>
      <c r="H2" s="4"/>
      <c r="I2" s="4"/>
      <c r="J2" s="4"/>
      <c r="K2" s="4"/>
      <c r="L2" s="4"/>
      <c r="M2" s="4"/>
      <c r="N2" s="4"/>
      <c r="O2" s="4"/>
      <c r="P2" s="4"/>
    </row>
    <row r="3" spans="1:23" ht="15" x14ac:dyDescent="0.25">
      <c r="B3" s="12" t="s">
        <v>1</v>
      </c>
      <c r="E3" s="1"/>
      <c r="F3" s="3" t="s">
        <v>2</v>
      </c>
      <c r="G3" s="3"/>
      <c r="H3" s="3"/>
      <c r="J3" s="3"/>
      <c r="K3" s="3"/>
      <c r="L3" s="3"/>
      <c r="M3" s="3" t="s">
        <v>3</v>
      </c>
      <c r="O3" s="3"/>
      <c r="P3" s="3"/>
      <c r="S3" s="1"/>
      <c r="T3" s="1"/>
    </row>
    <row r="4" spans="1:23" s="7" customFormat="1" ht="30.75" customHeight="1" x14ac:dyDescent="0.2">
      <c r="B4" s="63" t="s">
        <v>66</v>
      </c>
      <c r="C4" s="63"/>
      <c r="D4" s="63"/>
      <c r="E4" s="63" t="s">
        <v>67</v>
      </c>
      <c r="F4" s="63"/>
      <c r="G4" s="63"/>
      <c r="H4" s="63"/>
      <c r="I4" s="63"/>
      <c r="J4" s="10"/>
      <c r="K4" s="64" t="s">
        <v>29</v>
      </c>
      <c r="L4" s="65"/>
      <c r="M4" s="65"/>
      <c r="N4" s="65"/>
    </row>
    <row r="5" spans="1:23" s="8" customFormat="1" ht="60.75" customHeight="1" x14ac:dyDescent="0.25">
      <c r="A5" s="15" t="s">
        <v>4</v>
      </c>
      <c r="B5" s="16" t="s">
        <v>8</v>
      </c>
      <c r="C5" s="16" t="s">
        <v>5</v>
      </c>
      <c r="D5" s="16" t="s">
        <v>6</v>
      </c>
      <c r="E5" s="16" t="s">
        <v>9</v>
      </c>
      <c r="F5" s="16" t="s">
        <v>10</v>
      </c>
      <c r="G5" s="11" t="s">
        <v>25</v>
      </c>
      <c r="H5" s="11" t="s">
        <v>65</v>
      </c>
      <c r="I5" s="11" t="s">
        <v>11</v>
      </c>
      <c r="J5" s="11" t="s">
        <v>12</v>
      </c>
      <c r="K5" s="11" t="s">
        <v>13</v>
      </c>
      <c r="L5" s="11" t="s">
        <v>26</v>
      </c>
      <c r="M5" s="11" t="s">
        <v>14</v>
      </c>
      <c r="N5" s="11" t="s">
        <v>15</v>
      </c>
    </row>
    <row r="6" spans="1:23" s="8" customFormat="1" ht="15" x14ac:dyDescent="0.25">
      <c r="A6" s="17"/>
      <c r="B6" s="18"/>
      <c r="C6" s="18"/>
      <c r="D6" s="19" t="s">
        <v>16</v>
      </c>
      <c r="E6" s="20"/>
      <c r="F6" s="23"/>
      <c r="G6" s="24">
        <v>24</v>
      </c>
      <c r="H6" s="27">
        <v>6</v>
      </c>
      <c r="I6" s="25">
        <f t="shared" ref="I6:I13" si="0">SUM(G6:H6)</f>
        <v>30</v>
      </c>
      <c r="J6" s="30"/>
      <c r="K6" s="13">
        <v>35</v>
      </c>
      <c r="L6" s="13">
        <v>35</v>
      </c>
      <c r="M6" s="14">
        <f t="shared" ref="M6:M13" si="1">L6+K6+I6</f>
        <v>100</v>
      </c>
      <c r="N6" s="13"/>
    </row>
    <row r="7" spans="1:23" s="34" customFormat="1" ht="54.75" customHeight="1" x14ac:dyDescent="0.2">
      <c r="A7" s="33">
        <v>2</v>
      </c>
      <c r="B7" s="40" t="s">
        <v>17</v>
      </c>
      <c r="C7" s="40" t="s">
        <v>41</v>
      </c>
      <c r="D7" s="40"/>
      <c r="E7" s="31">
        <v>9</v>
      </c>
      <c r="F7" s="42" t="s">
        <v>82</v>
      </c>
      <c r="G7" s="33">
        <v>14</v>
      </c>
      <c r="H7" s="33">
        <v>5</v>
      </c>
      <c r="I7" s="44">
        <f t="shared" si="0"/>
        <v>19</v>
      </c>
      <c r="J7" s="33" t="s">
        <v>30</v>
      </c>
      <c r="K7" s="33">
        <v>24.5</v>
      </c>
      <c r="L7" s="33">
        <v>35</v>
      </c>
      <c r="M7" s="41">
        <f t="shared" si="1"/>
        <v>78.5</v>
      </c>
      <c r="N7" s="42"/>
      <c r="O7" s="32"/>
      <c r="V7" s="35"/>
    </row>
    <row r="8" spans="1:23" s="34" customFormat="1" ht="44.25" customHeight="1" x14ac:dyDescent="0.2">
      <c r="A8" s="33">
        <v>6</v>
      </c>
      <c r="B8" s="40" t="s">
        <v>28</v>
      </c>
      <c r="C8" s="40" t="s">
        <v>60</v>
      </c>
      <c r="D8" s="40"/>
      <c r="E8" s="31">
        <v>9</v>
      </c>
      <c r="F8" s="42" t="s">
        <v>84</v>
      </c>
      <c r="G8" s="33">
        <v>15</v>
      </c>
      <c r="H8" s="33">
        <v>5</v>
      </c>
      <c r="I8" s="44">
        <f t="shared" si="0"/>
        <v>20</v>
      </c>
      <c r="J8" s="33" t="s">
        <v>30</v>
      </c>
      <c r="K8" s="33">
        <v>25</v>
      </c>
      <c r="L8" s="33">
        <v>33.5</v>
      </c>
      <c r="M8" s="41">
        <f t="shared" si="1"/>
        <v>78.5</v>
      </c>
      <c r="N8" s="42"/>
      <c r="O8" s="32"/>
      <c r="V8" s="35"/>
    </row>
    <row r="9" spans="1:23" s="34" customFormat="1" ht="44.25" customHeight="1" x14ac:dyDescent="0.2">
      <c r="A9" s="33">
        <v>3</v>
      </c>
      <c r="B9" s="40" t="s">
        <v>22</v>
      </c>
      <c r="C9" s="40" t="s">
        <v>42</v>
      </c>
      <c r="D9" s="40"/>
      <c r="E9" s="31">
        <v>9</v>
      </c>
      <c r="F9" s="42" t="s">
        <v>83</v>
      </c>
      <c r="G9" s="33">
        <v>15</v>
      </c>
      <c r="H9" s="33">
        <v>5</v>
      </c>
      <c r="I9" s="44">
        <f t="shared" si="0"/>
        <v>20</v>
      </c>
      <c r="J9" s="33" t="s">
        <v>30</v>
      </c>
      <c r="K9" s="33">
        <v>22.5</v>
      </c>
      <c r="L9" s="33">
        <v>31.5</v>
      </c>
      <c r="M9" s="41">
        <f t="shared" si="1"/>
        <v>74</v>
      </c>
      <c r="N9" s="42"/>
      <c r="O9" s="32"/>
      <c r="V9" s="35"/>
    </row>
    <row r="10" spans="1:23" s="34" customFormat="1" ht="65.25" customHeight="1" x14ac:dyDescent="0.2">
      <c r="A10" s="33">
        <v>7</v>
      </c>
      <c r="B10" s="40" t="s">
        <v>27</v>
      </c>
      <c r="C10" s="40" t="s">
        <v>61</v>
      </c>
      <c r="D10" s="40"/>
      <c r="E10" s="31">
        <v>9</v>
      </c>
      <c r="F10" s="42" t="s">
        <v>86</v>
      </c>
      <c r="G10" s="33">
        <v>11</v>
      </c>
      <c r="H10" s="33">
        <v>5</v>
      </c>
      <c r="I10" s="44">
        <f t="shared" si="0"/>
        <v>16</v>
      </c>
      <c r="J10" s="33" t="s">
        <v>30</v>
      </c>
      <c r="K10" s="33">
        <v>10.5</v>
      </c>
      <c r="L10" s="33">
        <v>26</v>
      </c>
      <c r="M10" s="41">
        <f t="shared" si="1"/>
        <v>52.5</v>
      </c>
      <c r="N10" s="42"/>
      <c r="O10" s="32"/>
      <c r="V10" s="35"/>
    </row>
    <row r="11" spans="1:23" s="34" customFormat="1" ht="33" customHeight="1" x14ac:dyDescent="0.2">
      <c r="A11" s="33">
        <v>4</v>
      </c>
      <c r="B11" s="40" t="s">
        <v>17</v>
      </c>
      <c r="C11" s="40" t="s">
        <v>54</v>
      </c>
      <c r="D11" s="40"/>
      <c r="E11" s="31">
        <v>9</v>
      </c>
      <c r="F11" s="42" t="s">
        <v>85</v>
      </c>
      <c r="G11" s="33">
        <v>15</v>
      </c>
      <c r="H11" s="33">
        <v>4</v>
      </c>
      <c r="I11" s="44">
        <f t="shared" si="0"/>
        <v>19</v>
      </c>
      <c r="J11" s="33" t="s">
        <v>30</v>
      </c>
      <c r="K11" s="33">
        <v>11.5</v>
      </c>
      <c r="L11" s="33">
        <v>15</v>
      </c>
      <c r="M11" s="41">
        <f t="shared" si="1"/>
        <v>45.5</v>
      </c>
      <c r="N11" s="42"/>
      <c r="O11" s="32"/>
      <c r="V11" s="35"/>
    </row>
    <row r="12" spans="1:23" s="34" customFormat="1" ht="33" customHeight="1" x14ac:dyDescent="0.2">
      <c r="A12" s="33">
        <v>5</v>
      </c>
      <c r="B12" s="40" t="s">
        <v>18</v>
      </c>
      <c r="C12" s="40" t="s">
        <v>58</v>
      </c>
      <c r="D12" s="40"/>
      <c r="E12" s="31">
        <v>9</v>
      </c>
      <c r="F12" s="42" t="s">
        <v>87</v>
      </c>
      <c r="G12" s="33">
        <v>12</v>
      </c>
      <c r="H12" s="33">
        <v>4</v>
      </c>
      <c r="I12" s="44">
        <f t="shared" si="0"/>
        <v>16</v>
      </c>
      <c r="J12" s="33" t="s">
        <v>30</v>
      </c>
      <c r="K12" s="33">
        <v>5</v>
      </c>
      <c r="L12" s="33">
        <v>0</v>
      </c>
      <c r="M12" s="41">
        <f t="shared" si="1"/>
        <v>21</v>
      </c>
      <c r="N12" s="42"/>
      <c r="O12" s="32"/>
      <c r="V12" s="35"/>
    </row>
    <row r="13" spans="1:23" s="34" customFormat="1" ht="33" customHeight="1" x14ac:dyDescent="0.2">
      <c r="A13" s="33">
        <v>1</v>
      </c>
      <c r="B13" s="40" t="s">
        <v>18</v>
      </c>
      <c r="C13" s="40" t="s">
        <v>37</v>
      </c>
      <c r="D13" s="40"/>
      <c r="E13" s="31">
        <v>9</v>
      </c>
      <c r="F13" s="42" t="s">
        <v>88</v>
      </c>
      <c r="G13" s="33">
        <v>10</v>
      </c>
      <c r="H13" s="33">
        <v>3</v>
      </c>
      <c r="I13" s="44">
        <f t="shared" si="0"/>
        <v>13</v>
      </c>
      <c r="J13" s="33" t="s">
        <v>30</v>
      </c>
      <c r="K13" s="33">
        <v>1.5</v>
      </c>
      <c r="L13" s="33">
        <v>0</v>
      </c>
      <c r="M13" s="41">
        <f t="shared" si="1"/>
        <v>14.5</v>
      </c>
      <c r="N13" s="42"/>
      <c r="O13" s="32"/>
      <c r="V13" s="35"/>
    </row>
  </sheetData>
  <autoFilter ref="A5:O5">
    <sortState ref="A6:O13">
      <sortCondition descending="1" ref="M5"/>
    </sortState>
  </autoFilter>
  <mergeCells count="4">
    <mergeCell ref="B4:D4"/>
    <mergeCell ref="E4:I4"/>
    <mergeCell ref="K4:N4"/>
    <mergeCell ref="A1:O1"/>
  </mergeCells>
  <dataValidations count="2">
    <dataValidation type="list" allowBlank="1" showErrorMessage="1" sqref="X2:X3 W1 X7:X1007 N5 V4">
      <formula1>"Победитель,Призер,Участник"</formula1>
      <formula2>0</formula2>
    </dataValidation>
    <dataValidation type="list" allowBlank="1" showErrorMessage="1" sqref="N6:N12">
      <formula1>"Победитель,Призер,Участник,Неявка,Удаление"</formula1>
      <formula2>0</formula2>
    </dataValidation>
  </dataValidations>
  <printOptions gridLines="1"/>
  <pageMargins left="0.19700000000000001" right="0.19700000000000001" top="0.39400000000000002" bottom="0.39400000000000002" header="0.51200000000000001" footer="0.51200000000000001"/>
  <pageSetup firstPageNumber="0" fitToHeight="0" orientation="landscape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"/>
  <sheetViews>
    <sheetView topLeftCell="A4" zoomScale="90" workbookViewId="0">
      <selection activeCell="D7" sqref="D7:D15"/>
    </sheetView>
  </sheetViews>
  <sheetFormatPr defaultColWidth="9.140625" defaultRowHeight="12.75" x14ac:dyDescent="0.2"/>
  <cols>
    <col min="1" max="1" width="4.140625" style="1" bestFit="1" customWidth="1"/>
    <col min="2" max="2" width="15.28515625" style="1" customWidth="1"/>
    <col min="3" max="3" width="31.140625" style="1" customWidth="1"/>
    <col min="4" max="4" width="24.5703125" style="2" customWidth="1"/>
    <col min="5" max="5" width="7" style="21" bestFit="1" customWidth="1"/>
    <col min="6" max="6" width="19.5703125" style="1" customWidth="1"/>
    <col min="7" max="7" width="10.42578125" style="1" customWidth="1"/>
    <col min="8" max="8" width="12.28515625" style="1" customWidth="1"/>
    <col min="9" max="9" width="12.7109375" style="1" customWidth="1"/>
    <col min="10" max="10" width="35" style="1" customWidth="1"/>
    <col min="11" max="11" width="10.5703125" style="29" customWidth="1"/>
    <col min="12" max="12" width="10.7109375" style="1" bestFit="1" customWidth="1"/>
    <col min="13" max="13" width="13" style="1" bestFit="1" customWidth="1"/>
    <col min="14" max="14" width="8.7109375" style="1" bestFit="1" customWidth="1"/>
    <col min="15" max="15" width="6.42578125" style="1" bestFit="1" customWidth="1"/>
    <col min="16" max="18" width="6.28515625" style="3" bestFit="1" customWidth="1"/>
    <col min="19" max="19" width="8" style="3" bestFit="1" customWidth="1"/>
    <col min="20" max="21" width="10.28515625" style="3" bestFit="1" customWidth="1"/>
    <col min="22" max="22" width="10.28515625" style="9" bestFit="1" customWidth="1"/>
    <col min="23" max="23" width="11.28515625" style="3" bestFit="1" customWidth="1"/>
    <col min="24" max="24" width="10.28515625" style="3" bestFit="1" customWidth="1"/>
    <col min="25" max="16384" width="9.140625" style="3"/>
  </cols>
  <sheetData>
    <row r="1" spans="1:22" ht="30" customHeight="1" x14ac:dyDescent="0.3">
      <c r="A1" s="62" t="s">
        <v>103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22" ht="30" customHeight="1" x14ac:dyDescent="0.3">
      <c r="A2" s="4"/>
      <c r="B2" s="4"/>
      <c r="C2" s="5"/>
      <c r="E2" s="6"/>
      <c r="F2" s="5" t="s">
        <v>23</v>
      </c>
      <c r="G2" s="4"/>
      <c r="H2" s="4"/>
      <c r="I2" s="4"/>
      <c r="J2" s="4"/>
      <c r="K2" s="28"/>
      <c r="L2" s="4"/>
      <c r="M2" s="4"/>
      <c r="N2" s="4"/>
      <c r="O2" s="4"/>
    </row>
    <row r="3" spans="1:22" ht="15" x14ac:dyDescent="0.25">
      <c r="B3" s="12" t="s">
        <v>1</v>
      </c>
      <c r="E3" s="1"/>
      <c r="F3" s="3" t="s">
        <v>2</v>
      </c>
      <c r="G3" s="3"/>
      <c r="H3" s="3"/>
      <c r="J3" s="3"/>
      <c r="L3" s="3"/>
      <c r="M3" s="3" t="s">
        <v>3</v>
      </c>
      <c r="O3" s="3"/>
      <c r="R3" s="1"/>
      <c r="S3" s="1"/>
    </row>
    <row r="4" spans="1:22" s="7" customFormat="1" ht="30.75" customHeight="1" x14ac:dyDescent="0.2">
      <c r="B4" s="63" t="s">
        <v>66</v>
      </c>
      <c r="C4" s="63"/>
      <c r="D4" s="63"/>
      <c r="E4" s="63" t="s">
        <v>67</v>
      </c>
      <c r="F4" s="63"/>
      <c r="G4" s="63"/>
      <c r="H4" s="63"/>
      <c r="I4" s="63"/>
      <c r="J4" s="10"/>
      <c r="K4" s="64" t="s">
        <v>29</v>
      </c>
      <c r="L4" s="65"/>
      <c r="M4" s="65"/>
      <c r="N4" s="65"/>
    </row>
    <row r="5" spans="1:22" s="8" customFormat="1" ht="60.75" customHeight="1" x14ac:dyDescent="0.25">
      <c r="A5" s="15" t="s">
        <v>4</v>
      </c>
      <c r="B5" s="16" t="s">
        <v>8</v>
      </c>
      <c r="C5" s="16" t="s">
        <v>5</v>
      </c>
      <c r="D5" s="16" t="s">
        <v>6</v>
      </c>
      <c r="E5" s="16" t="s">
        <v>9</v>
      </c>
      <c r="F5" s="16" t="s">
        <v>10</v>
      </c>
      <c r="G5" s="11" t="s">
        <v>25</v>
      </c>
      <c r="H5" s="11" t="s">
        <v>65</v>
      </c>
      <c r="I5" s="11" t="s">
        <v>11</v>
      </c>
      <c r="J5" s="11" t="s">
        <v>12</v>
      </c>
      <c r="K5" s="11" t="s">
        <v>13</v>
      </c>
      <c r="L5" s="11" t="s">
        <v>26</v>
      </c>
      <c r="M5" s="11" t="s">
        <v>14</v>
      </c>
      <c r="N5" s="11" t="s">
        <v>15</v>
      </c>
    </row>
    <row r="6" spans="1:22" s="8" customFormat="1" ht="15" x14ac:dyDescent="0.25">
      <c r="A6" s="17"/>
      <c r="B6" s="18"/>
      <c r="C6" s="18"/>
      <c r="D6" s="19" t="s">
        <v>16</v>
      </c>
      <c r="E6" s="20"/>
      <c r="F6" s="23"/>
      <c r="G6" s="24">
        <v>24</v>
      </c>
      <c r="H6" s="27">
        <v>6</v>
      </c>
      <c r="I6" s="25">
        <f t="shared" ref="I6:I15" si="0">SUM(G6:H6)</f>
        <v>30</v>
      </c>
      <c r="J6" s="30"/>
      <c r="K6" s="13">
        <v>35</v>
      </c>
      <c r="L6" s="13">
        <v>35</v>
      </c>
      <c r="M6" s="14">
        <f t="shared" ref="M6:M15" si="1">L6+K6+I6</f>
        <v>100</v>
      </c>
      <c r="N6" s="13"/>
    </row>
    <row r="7" spans="1:22" s="34" customFormat="1" ht="33" customHeight="1" x14ac:dyDescent="0.2">
      <c r="A7" s="33">
        <v>1</v>
      </c>
      <c r="B7" s="40" t="s">
        <v>18</v>
      </c>
      <c r="C7" s="58" t="s">
        <v>101</v>
      </c>
      <c r="D7" s="40"/>
      <c r="E7" s="31">
        <v>10</v>
      </c>
      <c r="F7" s="57" t="s">
        <v>100</v>
      </c>
      <c r="G7" s="33">
        <v>14</v>
      </c>
      <c r="H7" s="33">
        <v>3</v>
      </c>
      <c r="I7" s="44">
        <f t="shared" si="0"/>
        <v>17</v>
      </c>
      <c r="J7" s="33" t="s">
        <v>39</v>
      </c>
      <c r="K7" s="33">
        <v>34</v>
      </c>
      <c r="L7" s="33">
        <v>24</v>
      </c>
      <c r="M7" s="41">
        <f t="shared" si="1"/>
        <v>75</v>
      </c>
      <c r="N7" s="42"/>
      <c r="O7" s="32"/>
      <c r="V7" s="35"/>
    </row>
    <row r="8" spans="1:22" s="34" customFormat="1" ht="33" customHeight="1" x14ac:dyDescent="0.2">
      <c r="A8" s="33">
        <v>2</v>
      </c>
      <c r="B8" s="40" t="s">
        <v>17</v>
      </c>
      <c r="C8" s="40" t="s">
        <v>51</v>
      </c>
      <c r="D8" s="40"/>
      <c r="E8" s="31">
        <v>10</v>
      </c>
      <c r="F8" s="42" t="s">
        <v>91</v>
      </c>
      <c r="G8" s="33">
        <v>7</v>
      </c>
      <c r="H8" s="33">
        <v>4</v>
      </c>
      <c r="I8" s="44">
        <f t="shared" si="0"/>
        <v>11</v>
      </c>
      <c r="J8" s="33" t="s">
        <v>30</v>
      </c>
      <c r="K8" s="33">
        <v>25.5</v>
      </c>
      <c r="L8" s="33">
        <v>35</v>
      </c>
      <c r="M8" s="41">
        <f t="shared" si="1"/>
        <v>71.5</v>
      </c>
      <c r="N8" s="42"/>
      <c r="O8" s="32"/>
      <c r="V8" s="35"/>
    </row>
    <row r="9" spans="1:22" s="34" customFormat="1" ht="33" customHeight="1" x14ac:dyDescent="0.2">
      <c r="A9" s="33">
        <v>3</v>
      </c>
      <c r="B9" s="40" t="s">
        <v>22</v>
      </c>
      <c r="C9" s="40" t="s">
        <v>62</v>
      </c>
      <c r="D9" s="40"/>
      <c r="E9" s="31">
        <v>10</v>
      </c>
      <c r="F9" s="42" t="s">
        <v>93</v>
      </c>
      <c r="G9" s="33">
        <v>6</v>
      </c>
      <c r="H9" s="33">
        <v>0</v>
      </c>
      <c r="I9" s="44">
        <f t="shared" si="0"/>
        <v>6</v>
      </c>
      <c r="J9" s="33" t="s">
        <v>30</v>
      </c>
      <c r="K9" s="33">
        <v>18</v>
      </c>
      <c r="L9" s="33">
        <v>34.5</v>
      </c>
      <c r="M9" s="41">
        <f t="shared" si="1"/>
        <v>58.5</v>
      </c>
      <c r="N9" s="42"/>
      <c r="O9" s="32"/>
      <c r="V9" s="35"/>
    </row>
    <row r="10" spans="1:22" s="34" customFormat="1" ht="33" customHeight="1" x14ac:dyDescent="0.2">
      <c r="A10" s="33">
        <v>4</v>
      </c>
      <c r="B10" s="40" t="s">
        <v>20</v>
      </c>
      <c r="C10" s="40" t="s">
        <v>57</v>
      </c>
      <c r="D10" s="40"/>
      <c r="E10" s="31">
        <v>10</v>
      </c>
      <c r="F10" s="42" t="s">
        <v>92</v>
      </c>
      <c r="G10" s="33">
        <v>7</v>
      </c>
      <c r="H10" s="33">
        <v>4</v>
      </c>
      <c r="I10" s="44">
        <f t="shared" si="0"/>
        <v>11</v>
      </c>
      <c r="J10" s="33" t="s">
        <v>30</v>
      </c>
      <c r="K10" s="33">
        <v>14.5</v>
      </c>
      <c r="L10" s="33">
        <v>31.5</v>
      </c>
      <c r="M10" s="41">
        <f t="shared" si="1"/>
        <v>57</v>
      </c>
      <c r="N10" s="42"/>
      <c r="O10" s="32"/>
      <c r="V10" s="35"/>
    </row>
    <row r="11" spans="1:22" s="34" customFormat="1" ht="33" customHeight="1" x14ac:dyDescent="0.2">
      <c r="A11" s="33">
        <v>5</v>
      </c>
      <c r="B11" s="40" t="s">
        <v>22</v>
      </c>
      <c r="C11" s="40" t="s">
        <v>34</v>
      </c>
      <c r="D11" s="40"/>
      <c r="E11" s="31">
        <v>10</v>
      </c>
      <c r="F11" s="42" t="s">
        <v>94</v>
      </c>
      <c r="G11" s="33">
        <v>8</v>
      </c>
      <c r="H11" s="33">
        <v>3</v>
      </c>
      <c r="I11" s="44">
        <f t="shared" si="0"/>
        <v>11</v>
      </c>
      <c r="J11" s="33" t="s">
        <v>30</v>
      </c>
      <c r="K11" s="33">
        <v>12.5</v>
      </c>
      <c r="L11" s="33">
        <v>32.5</v>
      </c>
      <c r="M11" s="41">
        <f t="shared" si="1"/>
        <v>56</v>
      </c>
      <c r="N11" s="42"/>
      <c r="O11" s="32"/>
      <c r="V11" s="35"/>
    </row>
    <row r="12" spans="1:22" s="34" customFormat="1" ht="33" customHeight="1" x14ac:dyDescent="0.2">
      <c r="A12" s="33">
        <v>6</v>
      </c>
      <c r="B12" s="40" t="s">
        <v>22</v>
      </c>
      <c r="C12" s="40" t="s">
        <v>35</v>
      </c>
      <c r="D12" s="40"/>
      <c r="E12" s="31">
        <v>10</v>
      </c>
      <c r="F12" s="42" t="s">
        <v>90</v>
      </c>
      <c r="G12" s="33">
        <v>6</v>
      </c>
      <c r="H12" s="33">
        <v>3</v>
      </c>
      <c r="I12" s="44">
        <f t="shared" si="0"/>
        <v>9</v>
      </c>
      <c r="J12" s="33" t="s">
        <v>30</v>
      </c>
      <c r="K12" s="33">
        <v>12.5</v>
      </c>
      <c r="L12" s="33">
        <v>27</v>
      </c>
      <c r="M12" s="41">
        <f t="shared" si="1"/>
        <v>48.5</v>
      </c>
      <c r="N12" s="42"/>
      <c r="O12" s="32"/>
      <c r="V12" s="35"/>
    </row>
    <row r="13" spans="1:22" s="34" customFormat="1" ht="33" customHeight="1" x14ac:dyDescent="0.2">
      <c r="A13" s="33">
        <v>7</v>
      </c>
      <c r="B13" s="40" t="s">
        <v>18</v>
      </c>
      <c r="C13" s="40" t="s">
        <v>53</v>
      </c>
      <c r="D13" s="40"/>
      <c r="E13" s="31">
        <v>10</v>
      </c>
      <c r="F13" s="42" t="s">
        <v>89</v>
      </c>
      <c r="G13" s="33">
        <v>4</v>
      </c>
      <c r="H13" s="33">
        <v>3</v>
      </c>
      <c r="I13" s="44">
        <f t="shared" si="0"/>
        <v>7</v>
      </c>
      <c r="J13" s="33" t="s">
        <v>30</v>
      </c>
      <c r="K13" s="33">
        <v>7.5</v>
      </c>
      <c r="L13" s="33">
        <v>33</v>
      </c>
      <c r="M13" s="41">
        <f t="shared" si="1"/>
        <v>47.5</v>
      </c>
      <c r="N13" s="42"/>
      <c r="V13" s="35"/>
    </row>
    <row r="14" spans="1:22" s="34" customFormat="1" ht="33" customHeight="1" x14ac:dyDescent="0.2">
      <c r="A14" s="33">
        <v>8</v>
      </c>
      <c r="B14" s="40" t="s">
        <v>22</v>
      </c>
      <c r="C14" s="40" t="s">
        <v>46</v>
      </c>
      <c r="D14" s="40"/>
      <c r="E14" s="31">
        <v>10</v>
      </c>
      <c r="F14" s="42" t="s">
        <v>96</v>
      </c>
      <c r="G14" s="33">
        <v>6</v>
      </c>
      <c r="H14" s="33">
        <v>0</v>
      </c>
      <c r="I14" s="44">
        <f t="shared" si="0"/>
        <v>6</v>
      </c>
      <c r="J14" s="33" t="s">
        <v>30</v>
      </c>
      <c r="K14" s="33">
        <v>13</v>
      </c>
      <c r="L14" s="33">
        <v>26.5</v>
      </c>
      <c r="M14" s="41">
        <f t="shared" si="1"/>
        <v>45.5</v>
      </c>
      <c r="N14" s="42"/>
      <c r="O14" s="32"/>
      <c r="V14" s="35"/>
    </row>
    <row r="15" spans="1:22" s="34" customFormat="1" ht="33" customHeight="1" x14ac:dyDescent="0.2">
      <c r="A15" s="33">
        <v>9</v>
      </c>
      <c r="B15" s="40" t="s">
        <v>17</v>
      </c>
      <c r="C15" s="40" t="s">
        <v>36</v>
      </c>
      <c r="D15" s="40"/>
      <c r="E15" s="31">
        <v>10</v>
      </c>
      <c r="F15" s="42" t="s">
        <v>95</v>
      </c>
      <c r="G15" s="33">
        <v>4</v>
      </c>
      <c r="H15" s="33">
        <v>2</v>
      </c>
      <c r="I15" s="44">
        <f t="shared" si="0"/>
        <v>6</v>
      </c>
      <c r="J15" s="33" t="s">
        <v>30</v>
      </c>
      <c r="K15" s="33">
        <v>2.5</v>
      </c>
      <c r="L15" s="33">
        <v>16.5</v>
      </c>
      <c r="M15" s="41">
        <f t="shared" si="1"/>
        <v>25</v>
      </c>
      <c r="N15" s="42"/>
      <c r="O15" s="32"/>
      <c r="V15" s="35"/>
    </row>
  </sheetData>
  <autoFilter ref="A5:N5">
    <sortState ref="A6:N16">
      <sortCondition descending="1" ref="M5"/>
    </sortState>
  </autoFilter>
  <mergeCells count="4">
    <mergeCell ref="B4:D4"/>
    <mergeCell ref="E4:I4"/>
    <mergeCell ref="K4:N4"/>
    <mergeCell ref="A1:O1"/>
  </mergeCells>
  <dataValidations count="2">
    <dataValidation type="list" allowBlank="1" showErrorMessage="1" sqref="N6:N13">
      <formula1>"Победитель,Призер,Участник,Неявка,Удаление"</formula1>
      <formula2>0</formula2>
    </dataValidation>
    <dataValidation type="list" allowBlank="1" showErrorMessage="1" sqref="W1:W3 V4 N5 W7:W15 W17:W1010">
      <formula1>"Победитель,Призер,Участник"</formula1>
      <formula2>0</formula2>
    </dataValidation>
  </dataValidations>
  <printOptions gridLines="1"/>
  <pageMargins left="0.19700000000000001" right="0.19700000000000001" top="0.39400000000000002" bottom="0.39400000000000002" header="0.51200000000000001" footer="0.51200000000000001"/>
  <pageSetup firstPageNumber="0" fitToHeight="0" orientation="landscape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"/>
  <sheetViews>
    <sheetView tabSelected="1" zoomScale="90" workbookViewId="0">
      <selection activeCell="G16" sqref="G16"/>
    </sheetView>
  </sheetViews>
  <sheetFormatPr defaultColWidth="9.140625" defaultRowHeight="12.75" x14ac:dyDescent="0.2"/>
  <cols>
    <col min="1" max="1" width="4.140625" style="1" bestFit="1" customWidth="1"/>
    <col min="2" max="2" width="25.140625" style="1" customWidth="1"/>
    <col min="3" max="3" width="28.28515625" style="1" customWidth="1"/>
    <col min="4" max="4" width="23.85546875" style="2" customWidth="1"/>
    <col min="5" max="5" width="7" style="21" bestFit="1" customWidth="1"/>
    <col min="6" max="6" width="31.140625" style="1" customWidth="1"/>
    <col min="7" max="7" width="10.42578125" style="1" customWidth="1"/>
    <col min="8" max="8" width="12.28515625" style="1" customWidth="1"/>
    <col min="9" max="9" width="12.7109375" style="1" customWidth="1"/>
    <col min="10" max="10" width="41.42578125" style="1" customWidth="1"/>
    <col min="11" max="11" width="11.7109375" style="1" customWidth="1"/>
    <col min="12" max="12" width="10.7109375" style="1" bestFit="1" customWidth="1"/>
    <col min="13" max="13" width="13" style="1" bestFit="1" customWidth="1"/>
    <col min="14" max="14" width="12.5703125" style="1" customWidth="1"/>
    <col min="15" max="15" width="6.42578125" style="1" bestFit="1" customWidth="1"/>
    <col min="16" max="18" width="6.28515625" style="3" bestFit="1" customWidth="1"/>
    <col min="19" max="19" width="8" style="3" bestFit="1" customWidth="1"/>
    <col min="20" max="21" width="10.28515625" style="3" bestFit="1" customWidth="1"/>
    <col min="22" max="22" width="10.28515625" style="9" bestFit="1" customWidth="1"/>
    <col min="23" max="23" width="11.28515625" style="3" bestFit="1" customWidth="1"/>
    <col min="24" max="24" width="10.28515625" style="3" bestFit="1" customWidth="1"/>
    <col min="25" max="16384" width="9.140625" style="3"/>
  </cols>
  <sheetData>
    <row r="1" spans="1:22" ht="30" customHeight="1" x14ac:dyDescent="0.3">
      <c r="A1" s="62" t="s">
        <v>103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22" ht="30" customHeight="1" x14ac:dyDescent="0.3">
      <c r="A2" s="4"/>
      <c r="B2" s="4"/>
      <c r="C2" s="5"/>
      <c r="E2" s="6"/>
      <c r="F2" s="5" t="s">
        <v>24</v>
      </c>
      <c r="G2" s="4"/>
      <c r="H2" s="4"/>
      <c r="I2" s="4"/>
      <c r="J2" s="4"/>
      <c r="K2" s="4"/>
      <c r="L2" s="4"/>
      <c r="M2" s="4"/>
      <c r="N2" s="4"/>
      <c r="O2" s="4"/>
    </row>
    <row r="3" spans="1:22" ht="15" x14ac:dyDescent="0.25">
      <c r="B3" s="12" t="s">
        <v>1</v>
      </c>
      <c r="E3" s="1"/>
      <c r="F3" s="3" t="s">
        <v>2</v>
      </c>
      <c r="G3" s="3"/>
      <c r="H3" s="3"/>
      <c r="J3" s="3"/>
      <c r="K3" s="3"/>
      <c r="L3" s="3"/>
      <c r="M3" s="3" t="s">
        <v>3</v>
      </c>
      <c r="O3" s="3"/>
      <c r="R3" s="1"/>
      <c r="S3" s="1"/>
    </row>
    <row r="4" spans="1:22" s="7" customFormat="1" ht="30.75" customHeight="1" x14ac:dyDescent="0.2">
      <c r="B4" s="63" t="s">
        <v>66</v>
      </c>
      <c r="C4" s="63"/>
      <c r="D4" s="63"/>
      <c r="E4" s="63" t="s">
        <v>67</v>
      </c>
      <c r="F4" s="63"/>
      <c r="G4" s="63"/>
      <c r="H4" s="63"/>
      <c r="I4" s="63"/>
      <c r="J4" s="10"/>
      <c r="K4" s="64" t="s">
        <v>29</v>
      </c>
      <c r="L4" s="65"/>
      <c r="M4" s="65"/>
      <c r="N4" s="65"/>
    </row>
    <row r="5" spans="1:22" s="8" customFormat="1" ht="60.75" customHeight="1" x14ac:dyDescent="0.25">
      <c r="A5" s="15" t="s">
        <v>4</v>
      </c>
      <c r="B5" s="16" t="s">
        <v>8</v>
      </c>
      <c r="C5" s="16" t="s">
        <v>5</v>
      </c>
      <c r="D5" s="16" t="s">
        <v>6</v>
      </c>
      <c r="E5" s="16" t="s">
        <v>9</v>
      </c>
      <c r="F5" s="16" t="s">
        <v>10</v>
      </c>
      <c r="G5" s="11" t="s">
        <v>25</v>
      </c>
      <c r="H5" s="11" t="s">
        <v>65</v>
      </c>
      <c r="I5" s="11" t="s">
        <v>11</v>
      </c>
      <c r="J5" s="11" t="s">
        <v>12</v>
      </c>
      <c r="K5" s="11" t="s">
        <v>13</v>
      </c>
      <c r="L5" s="11" t="s">
        <v>26</v>
      </c>
      <c r="M5" s="11" t="s">
        <v>14</v>
      </c>
      <c r="N5" s="11" t="s">
        <v>15</v>
      </c>
    </row>
    <row r="6" spans="1:22" s="8" customFormat="1" ht="15" x14ac:dyDescent="0.25">
      <c r="A6" s="17"/>
      <c r="B6" s="18"/>
      <c r="C6" s="18"/>
      <c r="D6" s="19" t="s">
        <v>16</v>
      </c>
      <c r="E6" s="20"/>
      <c r="F6" s="23"/>
      <c r="G6" s="24">
        <v>24</v>
      </c>
      <c r="H6" s="27">
        <v>6</v>
      </c>
      <c r="I6" s="25">
        <f>SUM(G6:H6)</f>
        <v>30</v>
      </c>
      <c r="J6" s="30"/>
      <c r="K6" s="13">
        <v>35</v>
      </c>
      <c r="L6" s="13">
        <v>35</v>
      </c>
      <c r="M6" s="14">
        <f>L6+K6+I6</f>
        <v>100</v>
      </c>
      <c r="N6" s="13"/>
    </row>
    <row r="7" spans="1:22" s="34" customFormat="1" ht="33" customHeight="1" x14ac:dyDescent="0.2">
      <c r="A7" s="33">
        <v>1</v>
      </c>
      <c r="B7" s="40" t="s">
        <v>19</v>
      </c>
      <c r="C7" s="40" t="s">
        <v>63</v>
      </c>
      <c r="D7" s="40"/>
      <c r="E7" s="31">
        <v>11</v>
      </c>
      <c r="F7" s="42" t="s">
        <v>97</v>
      </c>
      <c r="G7" s="33">
        <v>9</v>
      </c>
      <c r="H7" s="33">
        <v>3</v>
      </c>
      <c r="I7" s="44">
        <f>SUM(G7:H7)</f>
        <v>12</v>
      </c>
      <c r="J7" s="33" t="s">
        <v>30</v>
      </c>
      <c r="K7" s="33">
        <v>11</v>
      </c>
      <c r="L7" s="33">
        <v>26.5</v>
      </c>
      <c r="M7" s="41">
        <f>L7+K7+I7</f>
        <v>49.5</v>
      </c>
      <c r="N7" s="42"/>
      <c r="O7" s="32"/>
      <c r="V7" s="35"/>
    </row>
    <row r="8" spans="1:22" s="34" customFormat="1" ht="33" customHeight="1" x14ac:dyDescent="0.2">
      <c r="A8" s="33">
        <v>2</v>
      </c>
      <c r="B8" s="40" t="s">
        <v>20</v>
      </c>
      <c r="C8" s="40" t="s">
        <v>44</v>
      </c>
      <c r="D8" s="40"/>
      <c r="E8" s="31">
        <v>11</v>
      </c>
      <c r="F8" s="42" t="s">
        <v>98</v>
      </c>
      <c r="G8" s="33">
        <v>6</v>
      </c>
      <c r="H8" s="33">
        <v>2</v>
      </c>
      <c r="I8" s="44">
        <f>SUM(G8:H8)</f>
        <v>8</v>
      </c>
      <c r="J8" s="33" t="s">
        <v>30</v>
      </c>
      <c r="K8" s="33">
        <v>5</v>
      </c>
      <c r="L8" s="33">
        <v>0</v>
      </c>
      <c r="M8" s="41">
        <f>L8+K8+I8</f>
        <v>13</v>
      </c>
      <c r="N8" s="42"/>
      <c r="O8" s="32"/>
      <c r="V8" s="35"/>
    </row>
    <row r="9" spans="1:22" s="34" customFormat="1" ht="33" customHeight="1" x14ac:dyDescent="0.2">
      <c r="A9" s="33">
        <v>3</v>
      </c>
      <c r="B9" s="40" t="s">
        <v>20</v>
      </c>
      <c r="C9" s="40" t="s">
        <v>48</v>
      </c>
      <c r="D9" s="40"/>
      <c r="E9" s="31">
        <v>11</v>
      </c>
      <c r="F9" s="42" t="s">
        <v>99</v>
      </c>
      <c r="G9" s="33">
        <v>3</v>
      </c>
      <c r="H9" s="33">
        <v>3</v>
      </c>
      <c r="I9" s="44">
        <f>SUM(G9:H9)</f>
        <v>6</v>
      </c>
      <c r="J9" s="33" t="s">
        <v>30</v>
      </c>
      <c r="K9" s="33">
        <v>3</v>
      </c>
      <c r="L9" s="33">
        <v>0</v>
      </c>
      <c r="M9" s="41">
        <f>L9+K9+I9</f>
        <v>9</v>
      </c>
      <c r="N9" s="42"/>
      <c r="O9" s="32"/>
      <c r="V9" s="35"/>
    </row>
  </sheetData>
  <autoFilter ref="A5:N5">
    <sortState ref="A6:N9">
      <sortCondition descending="1" ref="M5"/>
    </sortState>
  </autoFilter>
  <mergeCells count="4">
    <mergeCell ref="B4:D4"/>
    <mergeCell ref="E4:I4"/>
    <mergeCell ref="K4:N4"/>
    <mergeCell ref="A1:O1"/>
  </mergeCells>
  <dataValidations count="2">
    <dataValidation type="list" allowBlank="1" showErrorMessage="1" sqref="W1:W3 N5 V4 W7:W1008">
      <formula1>"Победитель,Призер,Участник"</formula1>
      <formula2>0</formula2>
    </dataValidation>
    <dataValidation type="list" allowBlank="1" showErrorMessage="1" sqref="N6:N9">
      <formula1>"Победитель,Призер,Участник,Неявка,Удаление"</formula1>
      <formula2>0</formula2>
    </dataValidation>
  </dataValidations>
  <printOptions gridLines="1"/>
  <pageMargins left="0.19700000000000001" right="0.19700000000000001" top="0.39400000000000002" bottom="0.39400000000000002" header="0.51200000000000001" footer="0.51200000000000001"/>
  <pageSetup firstPageNumber="0" fitToHeight="0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КД</vt:lpstr>
      <vt:lpstr>8 КД</vt:lpstr>
      <vt:lpstr>9 КД</vt:lpstr>
      <vt:lpstr>10 КД</vt:lpstr>
      <vt:lpstr>11 КД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cp:revision>2</cp:revision>
  <cp:lastPrinted>2021-11-29T04:42:55Z</cp:lastPrinted>
  <dcterms:created xsi:type="dcterms:W3CDTF">2016-11-08T05:45:58Z</dcterms:created>
  <dcterms:modified xsi:type="dcterms:W3CDTF">2025-11-21T03:12:55Z</dcterms:modified>
  <dc:language>en-US</dc:language>
</cp:coreProperties>
</file>