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647"/>
  </bookViews>
  <sheets>
    <sheet name="Франц-9 диаграмма по районам" sheetId="7" r:id="rId1"/>
    <sheet name="Рейтинги 2022" sheetId="3" r:id="rId2"/>
    <sheet name="Рейтинг по сумме мест" sheetId="8" r:id="rId3"/>
    <sheet name="Французский-9 2022 Итоги" sheetId="6" r:id="rId4"/>
    <sheet name="Французский-9 2022 расклад" sheetId="1" r:id="rId5"/>
  </sheets>
  <calcPr calcId="145621" calcOnSave="0"/>
</workbook>
</file>

<file path=xl/calcChain.xml><?xml version="1.0" encoding="utf-8"?>
<calcChain xmlns="http://schemas.openxmlformats.org/spreadsheetml/2006/main">
  <c r="D7" i="7" l="1"/>
  <c r="G6" i="7"/>
  <c r="H6" i="8" l="1"/>
  <c r="E7" i="8" l="1"/>
  <c r="D7" i="3" l="1"/>
  <c r="H6" i="1"/>
  <c r="I8" i="1"/>
  <c r="I9" i="1" s="1"/>
  <c r="E6" i="6" l="1"/>
  <c r="D6" i="6"/>
  <c r="E8" i="6"/>
  <c r="H7" i="1"/>
  <c r="G7" i="1"/>
  <c r="G6" i="1" s="1"/>
  <c r="F7" i="1"/>
  <c r="F6" i="1" s="1"/>
  <c r="E7" i="1"/>
  <c r="E6" i="1" s="1"/>
  <c r="D7" i="1"/>
  <c r="D6" i="1" s="1"/>
  <c r="I7" i="1"/>
</calcChain>
</file>

<file path=xl/sharedStrings.xml><?xml version="1.0" encoding="utf-8"?>
<sst xmlns="http://schemas.openxmlformats.org/spreadsheetml/2006/main" count="77" uniqueCount="33">
  <si>
    <t>№</t>
  </si>
  <si>
    <t>Наименование ОУ (кратко)</t>
  </si>
  <si>
    <t>Код ОУ            (по КИАСУО)</t>
  </si>
  <si>
    <t>Код ОУ по КИАСУО</t>
  </si>
  <si>
    <t>Район</t>
  </si>
  <si>
    <t>Человек</t>
  </si>
  <si>
    <t xml:space="preserve">ФРАНЦУЗСКИЙ ЯЗЫК, 9 КЛ. </t>
  </si>
  <si>
    <t>Среднее значение по городу принято:</t>
  </si>
  <si>
    <t>место</t>
  </si>
  <si>
    <t>сумма мест</t>
  </si>
  <si>
    <t>чел.</t>
  </si>
  <si>
    <t>ср.балл по ОУ</t>
  </si>
  <si>
    <t>балл по городу</t>
  </si>
  <si>
    <t>Наименование ОУ (кратно)</t>
  </si>
  <si>
    <t>ср.балл ОУ</t>
  </si>
  <si>
    <t>ср.балл по городу</t>
  </si>
  <si>
    <t>отметки по 5 -балльной шкале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</si>
  <si>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</si>
  <si>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</si>
  <si>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</si>
  <si>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</si>
  <si>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Среднее значение по городу принято</t>
  </si>
  <si>
    <t>Образовательная организация</t>
  </si>
  <si>
    <t>Сумма мест</t>
  </si>
  <si>
    <t>Расчётное среднее значение</t>
  </si>
  <si>
    <t>средний балл принят</t>
  </si>
  <si>
    <t>по городу Красноярску</t>
  </si>
  <si>
    <t xml:space="preserve">Расчётное среднее значение </t>
  </si>
  <si>
    <t>Расчётное среднее значение среднего балла по ОУ</t>
  </si>
  <si>
    <t>Среднее значение среднего балла принято ГУО</t>
  </si>
  <si>
    <t>КИРОВСКИЙ РАЙОН</t>
  </si>
  <si>
    <t>МАОУ Гимназия № 4</t>
  </si>
  <si>
    <t>Кировский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</si>
</sst>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2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rgb="FFFFFF66"/>
        <bgColor rgb="FF000000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7">
    <xf numFmtId="0" fontId="0" fillId="0" borderId="0"/>
    <xf numFmtId="0" fontId="3" fillId="0" borderId="0"/>
    <xf numFmtId="0" fontId="4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4" fillId="0" borderId="0"/>
    <xf numFmtId="164" fontId="3" fillId="0" borderId="0" applyBorder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</cellStyleXfs>
  <cellXfs count="140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2" fillId="0" borderId="0" xfId="0" applyFont="1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2" fillId="0" borderId="0" xfId="0" applyFont="1" applyBorder="1" applyAlignment="1">
      <alignment wrapText="1"/>
    </xf>
    <xf numFmtId="0" fontId="1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right" vertical="top"/>
    </xf>
    <xf numFmtId="0" fontId="7" fillId="0" borderId="26" xfId="0" applyFont="1" applyBorder="1" applyAlignment="1">
      <alignment horizontal="center" vertical="center"/>
    </xf>
    <xf numFmtId="0" fontId="10" fillId="0" borderId="0" xfId="0" applyFont="1"/>
    <xf numFmtId="0" fontId="10" fillId="2" borderId="0" xfId="0" applyFont="1" applyFill="1"/>
    <xf numFmtId="0" fontId="12" fillId="0" borderId="0" xfId="0" applyFont="1" applyFill="1" applyBorder="1" applyAlignment="1">
      <alignment horizontal="right" vertical="center"/>
    </xf>
    <xf numFmtId="0" fontId="13" fillId="0" borderId="0" xfId="3"/>
    <xf numFmtId="0" fontId="14" fillId="0" borderId="0" xfId="3" applyFont="1" applyFill="1" applyBorder="1" applyAlignment="1">
      <alignment horizontal="right" vertical="center"/>
    </xf>
    <xf numFmtId="0" fontId="0" fillId="0" borderId="0" xfId="0" applyBorder="1" applyAlignment="1"/>
    <xf numFmtId="0" fontId="1" fillId="0" borderId="8" xfId="0" applyFont="1" applyBorder="1" applyAlignment="1">
      <alignment horizontal="center" vertical="center" wrapText="1"/>
    </xf>
    <xf numFmtId="0" fontId="5" fillId="0" borderId="0" xfId="0" applyFont="1" applyAlignment="1"/>
    <xf numFmtId="0" fontId="5" fillId="0" borderId="0" xfId="0" applyFont="1" applyAlignment="1">
      <alignment vertical="center"/>
    </xf>
    <xf numFmtId="0" fontId="1" fillId="0" borderId="8" xfId="0" applyFont="1" applyBorder="1" applyAlignment="1">
      <alignment horizontal="left" vertical="center" wrapText="1"/>
    </xf>
    <xf numFmtId="0" fontId="0" fillId="0" borderId="8" xfId="0" applyFont="1" applyBorder="1" applyAlignment="1">
      <alignment horizontal="left" vertical="center" wrapText="1"/>
    </xf>
    <xf numFmtId="0" fontId="0" fillId="0" borderId="8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/>
    </xf>
    <xf numFmtId="0" fontId="0" fillId="0" borderId="32" xfId="0" applyFont="1" applyBorder="1" applyAlignment="1">
      <alignment horizontal="right" vertical="center"/>
    </xf>
    <xf numFmtId="0" fontId="0" fillId="0" borderId="33" xfId="0" applyFont="1" applyBorder="1" applyAlignment="1">
      <alignment horizontal="right" vertical="center"/>
    </xf>
    <xf numFmtId="0" fontId="7" fillId="0" borderId="9" xfId="0" applyFont="1" applyBorder="1" applyAlignment="1">
      <alignment horizontal="center" vertical="center"/>
    </xf>
    <xf numFmtId="0" fontId="11" fillId="0" borderId="8" xfId="0" applyFont="1" applyBorder="1" applyAlignment="1">
      <alignment horizontal="right" vertical="center"/>
    </xf>
    <xf numFmtId="0" fontId="11" fillId="0" borderId="33" xfId="0" applyFont="1" applyBorder="1" applyAlignment="1">
      <alignment horizontal="right" vertical="center"/>
    </xf>
    <xf numFmtId="2" fontId="0" fillId="0" borderId="29" xfId="0" applyNumberFormat="1" applyFont="1" applyBorder="1" applyAlignment="1">
      <alignment horizontal="right" vertical="center" wrapText="1"/>
    </xf>
    <xf numFmtId="0" fontId="1" fillId="0" borderId="33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33" xfId="0" applyFont="1" applyBorder="1" applyAlignment="1">
      <alignment horizontal="left" vertical="center"/>
    </xf>
    <xf numFmtId="0" fontId="16" fillId="0" borderId="8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0" borderId="33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2" fontId="1" fillId="0" borderId="29" xfId="0" applyNumberFormat="1" applyFont="1" applyBorder="1" applyAlignment="1">
      <alignment horizontal="left" vertical="center" wrapText="1"/>
    </xf>
    <xf numFmtId="2" fontId="16" fillId="0" borderId="29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vertical="center"/>
    </xf>
    <xf numFmtId="2" fontId="14" fillId="0" borderId="1" xfId="0" applyNumberFormat="1" applyFont="1" applyBorder="1" applyAlignment="1"/>
    <xf numFmtId="0" fontId="10" fillId="3" borderId="0" xfId="0" applyFont="1" applyFill="1"/>
    <xf numFmtId="0" fontId="10" fillId="4" borderId="0" xfId="0" applyFont="1" applyFill="1"/>
    <xf numFmtId="0" fontId="10" fillId="5" borderId="0" xfId="0" applyFont="1" applyFill="1"/>
    <xf numFmtId="0" fontId="10" fillId="6" borderId="0" xfId="0" applyFont="1" applyFill="1"/>
    <xf numFmtId="0" fontId="8" fillId="0" borderId="17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/>
    </xf>
    <xf numFmtId="2" fontId="6" fillId="0" borderId="0" xfId="0" applyNumberFormat="1" applyFont="1" applyBorder="1" applyAlignment="1">
      <alignment horizontal="right" vertical="top"/>
    </xf>
    <xf numFmtId="0" fontId="1" fillId="0" borderId="19" xfId="3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7" fillId="0" borderId="31" xfId="3" applyFont="1" applyBorder="1" applyAlignment="1">
      <alignment horizontal="left" vertical="center" wrapText="1"/>
    </xf>
    <xf numFmtId="0" fontId="1" fillId="0" borderId="29" xfId="3" applyFont="1" applyBorder="1" applyAlignment="1">
      <alignment horizontal="left" vertical="center" wrapText="1"/>
    </xf>
    <xf numFmtId="0" fontId="17" fillId="0" borderId="31" xfId="3" applyFont="1" applyBorder="1" applyAlignment="1">
      <alignment horizontal="center" vertical="center" wrapText="1"/>
    </xf>
    <xf numFmtId="0" fontId="16" fillId="0" borderId="29" xfId="3" applyFont="1" applyBorder="1" applyAlignment="1">
      <alignment horizontal="center" vertical="center" wrapText="1"/>
    </xf>
    <xf numFmtId="0" fontId="9" fillId="0" borderId="10" xfId="3" applyFont="1" applyBorder="1" applyAlignment="1">
      <alignment horizontal="right" vertical="center"/>
    </xf>
    <xf numFmtId="0" fontId="0" fillId="0" borderId="30" xfId="0" applyFont="1" applyBorder="1" applyAlignment="1">
      <alignment horizontal="left" vertical="center" wrapText="1"/>
    </xf>
    <xf numFmtId="0" fontId="9" fillId="0" borderId="22" xfId="3" applyFont="1" applyBorder="1" applyAlignment="1">
      <alignment horizontal="right" vertical="center" wrapText="1"/>
    </xf>
    <xf numFmtId="0" fontId="15" fillId="0" borderId="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left" vertical="center"/>
    </xf>
    <xf numFmtId="0" fontId="1" fillId="0" borderId="7" xfId="3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 wrapText="1"/>
    </xf>
    <xf numFmtId="0" fontId="7" fillId="0" borderId="29" xfId="0" applyFont="1" applyBorder="1" applyAlignment="1">
      <alignment horizontal="center" vertical="center" wrapText="1"/>
    </xf>
    <xf numFmtId="0" fontId="17" fillId="0" borderId="32" xfId="3" applyFont="1" applyBorder="1" applyAlignment="1">
      <alignment horizontal="center" vertical="center" wrapText="1"/>
    </xf>
    <xf numFmtId="0" fontId="7" fillId="0" borderId="32" xfId="3" applyFont="1" applyBorder="1" applyAlignment="1">
      <alignment horizontal="left" vertical="center" wrapText="1"/>
    </xf>
    <xf numFmtId="0" fontId="0" fillId="0" borderId="20" xfId="0" applyFont="1" applyBorder="1" applyAlignment="1">
      <alignment horizontal="left" vertical="center" wrapText="1"/>
    </xf>
    <xf numFmtId="0" fontId="0" fillId="0" borderId="11" xfId="0" applyFont="1" applyBorder="1" applyAlignment="1">
      <alignment horizontal="left" vertical="center" wrapText="1"/>
    </xf>
    <xf numFmtId="2" fontId="14" fillId="0" borderId="0" xfId="3" applyNumberFormat="1" applyFont="1" applyFill="1" applyBorder="1" applyAlignment="1">
      <alignment horizontal="right" vertical="center"/>
    </xf>
    <xf numFmtId="2" fontId="1" fillId="0" borderId="0" xfId="3" applyNumberFormat="1" applyFont="1"/>
    <xf numFmtId="2" fontId="17" fillId="0" borderId="11" xfId="3" applyNumberFormat="1" applyFont="1" applyBorder="1" applyAlignment="1">
      <alignment horizontal="center" vertical="center" wrapText="1"/>
    </xf>
    <xf numFmtId="2" fontId="7" fillId="0" borderId="8" xfId="3" applyNumberFormat="1" applyFont="1" applyBorder="1" applyAlignment="1">
      <alignment horizontal="left" vertical="center" wrapText="1"/>
    </xf>
    <xf numFmtId="2" fontId="0" fillId="0" borderId="11" xfId="0" applyNumberFormat="1" applyFont="1" applyBorder="1" applyAlignment="1">
      <alignment horizontal="left" vertical="center" wrapText="1"/>
    </xf>
    <xf numFmtId="2" fontId="0" fillId="0" borderId="11" xfId="0" applyNumberFormat="1" applyFont="1" applyBorder="1" applyAlignment="1">
      <alignment horizontal="right" vertical="center" wrapText="1"/>
    </xf>
    <xf numFmtId="0" fontId="0" fillId="0" borderId="22" xfId="0" applyFont="1" applyBorder="1" applyAlignment="1">
      <alignment horizontal="right" vertical="center" wrapText="1"/>
    </xf>
    <xf numFmtId="0" fontId="17" fillId="0" borderId="29" xfId="3" applyFont="1" applyBorder="1" applyAlignment="1">
      <alignment horizontal="right" vertical="center" wrapText="1"/>
    </xf>
    <xf numFmtId="0" fontId="7" fillId="0" borderId="29" xfId="3" applyFont="1" applyBorder="1" applyAlignment="1">
      <alignment horizontal="right" vertical="center" wrapText="1"/>
    </xf>
    <xf numFmtId="0" fontId="1" fillId="0" borderId="0" xfId="0" applyFont="1" applyFill="1" applyBorder="1" applyAlignment="1">
      <alignment horizontal="right" vertical="center"/>
    </xf>
    <xf numFmtId="2" fontId="1" fillId="0" borderId="0" xfId="0" applyNumberFormat="1" applyFont="1" applyFill="1" applyBorder="1" applyAlignment="1">
      <alignment horizontal="right" vertical="center"/>
    </xf>
    <xf numFmtId="0" fontId="8" fillId="0" borderId="19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/>
    </xf>
    <xf numFmtId="2" fontId="14" fillId="0" borderId="0" xfId="0" applyNumberFormat="1" applyFont="1" applyAlignment="1">
      <alignment horizontal="right"/>
    </xf>
    <xf numFmtId="0" fontId="11" fillId="0" borderId="10" xfId="0" applyFont="1" applyBorder="1" applyAlignment="1">
      <alignment horizontal="right" vertical="center"/>
    </xf>
    <xf numFmtId="2" fontId="0" fillId="0" borderId="22" xfId="0" applyNumberFormat="1" applyFont="1" applyBorder="1" applyAlignment="1">
      <alignment horizontal="center" vertical="center" wrapText="1"/>
    </xf>
    <xf numFmtId="0" fontId="18" fillId="0" borderId="10" xfId="0" applyFont="1" applyBorder="1" applyAlignment="1">
      <alignment horizontal="right" vertical="center" wrapText="1"/>
    </xf>
    <xf numFmtId="0" fontId="18" fillId="0" borderId="37" xfId="0" applyFont="1" applyBorder="1" applyAlignment="1">
      <alignment horizontal="right" vertical="center" wrapText="1"/>
    </xf>
    <xf numFmtId="2" fontId="14" fillId="0" borderId="5" xfId="0" applyNumberFormat="1" applyFont="1" applyBorder="1" applyAlignment="1"/>
    <xf numFmtId="0" fontId="0" fillId="0" borderId="20" xfId="0" applyFont="1" applyBorder="1" applyAlignment="1">
      <alignment horizontal="right" vertical="center"/>
    </xf>
    <xf numFmtId="0" fontId="0" fillId="0" borderId="11" xfId="0" applyFont="1" applyBorder="1" applyAlignment="1">
      <alignment horizontal="right" vertical="center"/>
    </xf>
    <xf numFmtId="2" fontId="0" fillId="0" borderId="22" xfId="0" applyNumberFormat="1" applyFont="1" applyBorder="1" applyAlignment="1">
      <alignment horizontal="right" vertical="center" wrapText="1"/>
    </xf>
    <xf numFmtId="0" fontId="0" fillId="0" borderId="20" xfId="0" applyFont="1" applyBorder="1" applyAlignment="1">
      <alignment horizontal="center" vertical="center" wrapText="1"/>
    </xf>
    <xf numFmtId="0" fontId="0" fillId="0" borderId="20" xfId="0" applyBorder="1" applyAlignment="1"/>
    <xf numFmtId="0" fontId="0" fillId="0" borderId="11" xfId="0" applyBorder="1" applyAlignment="1"/>
    <xf numFmtId="2" fontId="0" fillId="0" borderId="11" xfId="0" applyNumberFormat="1" applyBorder="1" applyAlignment="1">
      <alignment horizontal="center"/>
    </xf>
    <xf numFmtId="2" fontId="0" fillId="0" borderId="12" xfId="0" applyNumberFormat="1" applyBorder="1" applyAlignment="1">
      <alignment horizontal="center"/>
    </xf>
    <xf numFmtId="0" fontId="1" fillId="0" borderId="0" xfId="0" applyFont="1"/>
    <xf numFmtId="0" fontId="1" fillId="0" borderId="16" xfId="3" applyFont="1" applyBorder="1" applyAlignment="1">
      <alignment horizontal="center" vertical="center" wrapText="1"/>
    </xf>
    <xf numFmtId="0" fontId="1" fillId="0" borderId="29" xfId="3" applyFont="1" applyBorder="1" applyAlignment="1">
      <alignment horizontal="center" vertical="center" wrapText="1"/>
    </xf>
    <xf numFmtId="0" fontId="1" fillId="0" borderId="2" xfId="3" applyFont="1" applyBorder="1" applyAlignment="1">
      <alignment horizontal="center" vertical="center"/>
    </xf>
    <xf numFmtId="0" fontId="1" fillId="0" borderId="7" xfId="3" applyFont="1" applyBorder="1" applyAlignment="1">
      <alignment horizontal="center" vertical="center"/>
    </xf>
    <xf numFmtId="0" fontId="7" fillId="0" borderId="18" xfId="3" applyFont="1" applyBorder="1" applyAlignment="1">
      <alignment horizontal="center" vertical="center" wrapText="1"/>
    </xf>
    <xf numFmtId="0" fontId="7" fillId="0" borderId="31" xfId="3" applyFont="1" applyBorder="1" applyAlignment="1">
      <alignment horizontal="center" vertical="center" wrapText="1"/>
    </xf>
    <xf numFmtId="0" fontId="1" fillId="0" borderId="27" xfId="3" applyFont="1" applyBorder="1" applyAlignment="1">
      <alignment horizontal="center" vertical="center" wrapText="1"/>
    </xf>
    <xf numFmtId="0" fontId="1" fillId="0" borderId="28" xfId="3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/>
    </xf>
    <xf numFmtId="0" fontId="7" fillId="0" borderId="27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8" fillId="0" borderId="34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top"/>
    </xf>
    <xf numFmtId="0" fontId="1" fillId="0" borderId="0" xfId="0" applyFont="1" applyAlignment="1">
      <alignment horizontal="right"/>
    </xf>
    <xf numFmtId="0" fontId="1" fillId="0" borderId="27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right" vertical="top"/>
    </xf>
    <xf numFmtId="0" fontId="0" fillId="0" borderId="0" xfId="0" applyBorder="1" applyAlignment="1"/>
    <xf numFmtId="0" fontId="7" fillId="0" borderId="24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</cellXfs>
  <cellStyles count="17">
    <cellStyle name="Excel Built-in Normal" xfId="2"/>
    <cellStyle name="Excel Built-in Normal 1" xfId="8"/>
    <cellStyle name="Excel Built-in Normal 2" xfId="7"/>
    <cellStyle name="TableStyleLight1" xfId="1"/>
    <cellStyle name="Обычный" xfId="0" builtinId="0"/>
    <cellStyle name="Обычный 2" xfId="3"/>
    <cellStyle name="Обычный 2 2" xfId="9"/>
    <cellStyle name="Обычный 2 3" xfId="4"/>
    <cellStyle name="Обычный 3" xfId="5"/>
    <cellStyle name="Обычный 4" xfId="10"/>
    <cellStyle name="Обычный 4 2" xfId="11"/>
    <cellStyle name="Обычный 4 3" xfId="12"/>
    <cellStyle name="Обычный 4 4" xfId="13"/>
    <cellStyle name="Обычный 4 5" xfId="6"/>
    <cellStyle name="Обычный 5" xfId="14"/>
    <cellStyle name="Обычный 6" xfId="15"/>
    <cellStyle name="Обычный 7" xfId="16"/>
  </cellStyles>
  <dxfs count="32"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solid"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</dxfs>
  <tableStyles count="0" defaultTableStyle="TableStyleMedium9" defaultPivotStyle="PivotStyleLight16"/>
  <colors>
    <mruColors>
      <color rgb="FFFF0066"/>
      <color rgb="FFCCFF99"/>
      <color rgb="FFFFFF66"/>
      <color rgb="FF0000CC"/>
      <color rgb="FFF2900E"/>
      <color rgb="FFFADD06"/>
      <color rgb="FFFABA06"/>
      <color rgb="FFA60206"/>
      <color rgb="FFC30101"/>
      <color rgb="FFFB5B6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Французский язык </a:t>
            </a:r>
            <a:r>
              <a:rPr lang="ru-RU" baseline="0"/>
              <a:t> ОГЭ  2022</a:t>
            </a:r>
            <a:endParaRPr lang="ru-RU"/>
          </a:p>
        </c:rich>
      </c:tx>
      <c:layout>
        <c:manualLayout>
          <c:xMode val="edge"/>
          <c:yMode val="edge"/>
          <c:x val="4.7284368113184282E-2"/>
          <c:y val="2.2592007914499647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107694748093213E-2"/>
          <c:y val="0.16531053831219211"/>
          <c:w val="0.95892305251906784"/>
          <c:h val="0.52595669113034049"/>
        </c:manualLayout>
      </c:layout>
      <c:lineChart>
        <c:grouping val="standard"/>
        <c:varyColors val="0"/>
        <c:ser>
          <c:idx val="0"/>
          <c:order val="0"/>
          <c:tx>
            <c:v>2022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'Франц-9 диаграмма по районам'!$B$4:$B$6</c:f>
              <c:strCache>
                <c:ptCount val="3"/>
                <c:pt idx="0">
                  <c:v>по городу Красноярску</c:v>
                </c:pt>
                <c:pt idx="1">
                  <c:v>КИРОВСКИЙ РАЙОН</c:v>
                </c:pt>
                <c:pt idx="2">
                  <c:v>МАОУ Гимназия № 4</c:v>
                </c:pt>
              </c:strCache>
            </c:strRef>
          </c:cat>
          <c:val>
            <c:numRef>
              <c:f>'Франц-9 диаграмма по районам'!$E$4:$E$6</c:f>
              <c:numCache>
                <c:formatCode>0,00</c:formatCode>
                <c:ptCount val="3"/>
                <c:pt idx="0">
                  <c:v>4</c:v>
                </c:pt>
                <c:pt idx="1">
                  <c:v>4</c:v>
                </c:pt>
                <c:pt idx="2">
                  <c:v>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1"/>
          <c:tx>
            <c:v>2022 ср. балл ОУ</c:v>
          </c:tx>
          <c:spPr>
            <a:ln w="25400" cap="rnd">
              <a:solidFill>
                <a:srgbClr val="FF0066"/>
              </a:solidFill>
              <a:round/>
            </a:ln>
            <a:effectLst/>
          </c:spPr>
          <c:marker>
            <c:symbol val="none"/>
          </c:marker>
          <c:cat>
            <c:strRef>
              <c:f>'Франц-9 диаграмма по районам'!$B$4:$B$6</c:f>
              <c:strCache>
                <c:ptCount val="3"/>
                <c:pt idx="0">
                  <c:v>по городу Красноярску</c:v>
                </c:pt>
                <c:pt idx="1">
                  <c:v>КИРОВСКИЙ РАЙОН</c:v>
                </c:pt>
                <c:pt idx="2">
                  <c:v>МАОУ Гимназия № 4</c:v>
                </c:pt>
              </c:strCache>
            </c:strRef>
          </c:cat>
          <c:val>
            <c:numRef>
              <c:f>'Франц-9 диаграмма по районам'!$D$4:$D$6</c:f>
              <c:numCache>
                <c:formatCode>0,00</c:formatCode>
                <c:ptCount val="3"/>
                <c:pt idx="0">
                  <c:v>4</c:v>
                </c:pt>
                <c:pt idx="1">
                  <c:v>4</c:v>
                </c:pt>
                <c:pt idx="2">
                  <c:v>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422592"/>
        <c:axId val="81424384"/>
      </c:lineChart>
      <c:catAx>
        <c:axId val="8142259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1424384"/>
        <c:crosses val="autoZero"/>
        <c:auto val="1"/>
        <c:lblAlgn val="ctr"/>
        <c:lblOffset val="100"/>
        <c:noMultiLvlLbl val="0"/>
      </c:catAx>
      <c:valAx>
        <c:axId val="81424384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1422592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51342997710529"/>
          <c:y val="8.1565947531142199E-2"/>
          <c:w val="0.68591318791329159"/>
          <c:h val="5.325166779939381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11905</xdr:rowOff>
    </xdr:from>
    <xdr:to>
      <xdr:col>6</xdr:col>
      <xdr:colOff>508000</xdr:colOff>
      <xdr:row>0</xdr:row>
      <xdr:rowOff>4286250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24345</xdr:colOff>
      <xdr:row>0</xdr:row>
      <xdr:rowOff>2423581</xdr:rowOff>
    </xdr:from>
    <xdr:to>
      <xdr:col>16</xdr:col>
      <xdr:colOff>159207</xdr:colOff>
      <xdr:row>0</xdr:row>
      <xdr:rowOff>2656417</xdr:rowOff>
    </xdr:to>
    <xdr:sp macro="" textlink="">
      <xdr:nvSpPr>
        <xdr:cNvPr id="4" name="TextBox 3">
          <a:extLst>
            <a:ext uri="{FF2B5EF4-FFF2-40B4-BE49-F238E27FC236}">
              <a16:creationId xmlns="" xmlns:a16="http://schemas.microsoft.com/office/drawing/2014/main" id="{EB877C97-151D-49C9-AF79-0799F103B808}"/>
            </a:ext>
          </a:extLst>
        </xdr:cNvPr>
        <xdr:cNvSpPr txBox="1"/>
      </xdr:nvSpPr>
      <xdr:spPr>
        <a:xfrm>
          <a:off x="15502470" y="2423581"/>
          <a:ext cx="1354062" cy="23283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ru-RU" sz="110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0.21523</cdr:x>
      <cdr:y>0.16424</cdr:y>
    </cdr:from>
    <cdr:to>
      <cdr:x>0.2172</cdr:x>
      <cdr:y>0.7069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1134389" y="702001"/>
          <a:ext cx="10383" cy="231951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0.53014</cdr:x>
      <cdr:y>0.15682</cdr:y>
    </cdr:from>
    <cdr:to>
      <cdr:x>0.53034</cdr:x>
      <cdr:y>0.71279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 flipH="1">
          <a:off x="2794084" y="670320"/>
          <a:ext cx="1054" cy="237640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zoomScale="90" zoomScaleNormal="90" workbookViewId="0">
      <selection activeCell="D8" sqref="D5:D8"/>
    </sheetView>
  </sheetViews>
  <sheetFormatPr defaultRowHeight="24" customHeight="1" x14ac:dyDescent="0.25"/>
  <cols>
    <col min="1" max="1" width="5.7109375" style="13" customWidth="1"/>
    <col min="2" max="2" width="30.85546875" style="13" customWidth="1"/>
    <col min="3" max="7" width="8.7109375" style="13" customWidth="1"/>
    <col min="8" max="8" width="9.140625" style="13" customWidth="1"/>
    <col min="9" max="16384" width="9.140625" style="13"/>
  </cols>
  <sheetData>
    <row r="1" spans="1:10" ht="345" customHeight="1" thickBot="1" x14ac:dyDescent="0.3"/>
    <row r="2" spans="1:10" ht="18" customHeight="1" x14ac:dyDescent="0.25">
      <c r="A2" s="99" t="s">
        <v>0</v>
      </c>
      <c r="B2" s="101" t="s">
        <v>22</v>
      </c>
      <c r="C2" s="103">
        <v>2022</v>
      </c>
      <c r="D2" s="104"/>
      <c r="E2" s="104"/>
      <c r="F2" s="97"/>
      <c r="G2" s="97" t="s">
        <v>23</v>
      </c>
    </row>
    <row r="3" spans="1:10" ht="45" customHeight="1" thickBot="1" x14ac:dyDescent="0.3">
      <c r="A3" s="100"/>
      <c r="B3" s="102"/>
      <c r="C3" s="45" t="s">
        <v>10</v>
      </c>
      <c r="D3" s="46" t="s">
        <v>11</v>
      </c>
      <c r="E3" s="50" t="s">
        <v>12</v>
      </c>
      <c r="F3" s="49" t="s">
        <v>8</v>
      </c>
      <c r="G3" s="98"/>
    </row>
    <row r="4" spans="1:10" ht="15" customHeight="1" thickBot="1" x14ac:dyDescent="0.3">
      <c r="A4" s="60"/>
      <c r="B4" s="53" t="s">
        <v>26</v>
      </c>
      <c r="C4" s="64">
        <v>1</v>
      </c>
      <c r="D4" s="70">
        <v>4</v>
      </c>
      <c r="E4" s="70">
        <v>4</v>
      </c>
      <c r="F4" s="75"/>
      <c r="G4" s="54"/>
      <c r="I4" s="44"/>
      <c r="J4" s="10" t="s">
        <v>17</v>
      </c>
    </row>
    <row r="5" spans="1:10" ht="15" customHeight="1" thickBot="1" x14ac:dyDescent="0.3">
      <c r="A5" s="60"/>
      <c r="B5" s="51" t="s">
        <v>30</v>
      </c>
      <c r="C5" s="65">
        <v>1</v>
      </c>
      <c r="D5" s="71">
        <v>4</v>
      </c>
      <c r="E5" s="71">
        <v>4</v>
      </c>
      <c r="F5" s="76"/>
      <c r="G5" s="52"/>
      <c r="I5" s="42"/>
      <c r="J5" s="10" t="s">
        <v>18</v>
      </c>
    </row>
    <row r="6" spans="1:10" ht="15" customHeight="1" thickBot="1" x14ac:dyDescent="0.3">
      <c r="A6" s="55">
        <v>1</v>
      </c>
      <c r="B6" s="56" t="s">
        <v>31</v>
      </c>
      <c r="C6" s="66">
        <v>1</v>
      </c>
      <c r="D6" s="72">
        <v>4</v>
      </c>
      <c r="E6" s="73">
        <v>4</v>
      </c>
      <c r="F6" s="74">
        <v>1</v>
      </c>
      <c r="G6" s="57">
        <f>F6</f>
        <v>1</v>
      </c>
      <c r="I6" s="43"/>
      <c r="J6" s="10" t="s">
        <v>19</v>
      </c>
    </row>
    <row r="7" spans="1:10" ht="15" customHeight="1" x14ac:dyDescent="0.25">
      <c r="A7" s="58" t="s">
        <v>28</v>
      </c>
      <c r="B7" s="14"/>
      <c r="C7" s="14"/>
      <c r="D7" s="68">
        <f>AVERAGE(D6)</f>
        <v>4</v>
      </c>
      <c r="E7" s="14"/>
      <c r="F7" s="14"/>
      <c r="I7" s="11"/>
      <c r="J7" s="10" t="s">
        <v>20</v>
      </c>
    </row>
    <row r="8" spans="1:10" ht="15" customHeight="1" x14ac:dyDescent="0.25">
      <c r="A8" s="59" t="s">
        <v>29</v>
      </c>
      <c r="D8" s="69">
        <v>4</v>
      </c>
    </row>
    <row r="9" spans="1:10" ht="15" customHeight="1" x14ac:dyDescent="0.25"/>
    <row r="10" spans="1:10" ht="15" customHeight="1" x14ac:dyDescent="0.25"/>
    <row r="11" spans="1:10" ht="15" customHeight="1" x14ac:dyDescent="0.25"/>
    <row r="12" spans="1:10" ht="15" customHeight="1" x14ac:dyDescent="0.25"/>
    <row r="13" spans="1:10" ht="15" customHeight="1" x14ac:dyDescent="0.25"/>
    <row r="14" spans="1:10" ht="15" customHeight="1" x14ac:dyDescent="0.25"/>
    <row r="15" spans="1:10" ht="15" customHeight="1" x14ac:dyDescent="0.25"/>
    <row r="16" spans="1:10" ht="15" customHeight="1" x14ac:dyDescent="0.25"/>
    <row r="17" ht="15" customHeight="1" x14ac:dyDescent="0.25"/>
    <row r="18" ht="15" customHeight="1" x14ac:dyDescent="0.25"/>
    <row r="19" ht="15" customHeight="1" x14ac:dyDescent="0.25"/>
    <row r="20" ht="15" customHeight="1" x14ac:dyDescent="0.25"/>
    <row r="21" ht="15" customHeight="1" x14ac:dyDescent="0.25"/>
    <row r="22" ht="15" customHeight="1" x14ac:dyDescent="0.25"/>
    <row r="23" ht="15" customHeight="1" x14ac:dyDescent="0.25"/>
    <row r="24" ht="15" customHeight="1" x14ac:dyDescent="0.25"/>
    <row r="25" ht="15" customHeight="1" x14ac:dyDescent="0.25"/>
  </sheetData>
  <mergeCells count="4">
    <mergeCell ref="G2:G3"/>
    <mergeCell ref="A2:A3"/>
    <mergeCell ref="B2:B3"/>
    <mergeCell ref="C2:F2"/>
  </mergeCells>
  <conditionalFormatting sqref="D4:D8">
    <cfRule type="cellIs" dxfId="10" priority="11" stopIfTrue="1" operator="greaterThanOrEqual">
      <formula>4.5</formula>
    </cfRule>
    <cfRule type="cellIs" dxfId="9" priority="10" stopIfTrue="1" operator="between">
      <formula>$D$7</formula>
      <formula>4.5</formula>
    </cfRule>
    <cfRule type="cellIs" dxfId="8" priority="9" stopIfTrue="1" operator="between">
      <formula>3.5</formula>
      <formula>$D$7</formula>
    </cfRule>
    <cfRule type="cellIs" dxfId="7" priority="8" stopIfTrue="1" operator="lessThan">
      <formula>3.5</formula>
    </cfRule>
    <cfRule type="cellIs" dxfId="6" priority="1" stopIfTrue="1" operator="equal">
      <formula>$D$7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B4" sqref="B4:E4"/>
    </sheetView>
  </sheetViews>
  <sheetFormatPr defaultRowHeight="15" x14ac:dyDescent="0.25"/>
  <cols>
    <col min="1" max="1" width="4.7109375" customWidth="1"/>
    <col min="2" max="2" width="12.85546875" customWidth="1"/>
    <col min="3" max="3" width="21.7109375" customWidth="1"/>
    <col min="4" max="5" width="7.7109375" customWidth="1"/>
    <col min="6" max="6" width="7.140625" customWidth="1"/>
  </cols>
  <sheetData>
    <row r="1" spans="1:8" x14ac:dyDescent="0.25">
      <c r="G1" s="44"/>
      <c r="H1" s="10" t="s">
        <v>17</v>
      </c>
    </row>
    <row r="2" spans="1:8" x14ac:dyDescent="0.25">
      <c r="C2" s="96" t="s">
        <v>6</v>
      </c>
      <c r="G2" s="42"/>
      <c r="H2" s="10" t="s">
        <v>18</v>
      </c>
    </row>
    <row r="3" spans="1:8" s="1" customFormat="1" ht="15.75" thickBot="1" x14ac:dyDescent="0.3">
      <c r="G3" s="43"/>
      <c r="H3" s="10" t="s">
        <v>19</v>
      </c>
    </row>
    <row r="4" spans="1:8" ht="15" customHeight="1" thickBot="1" x14ac:dyDescent="0.3">
      <c r="A4" s="106" t="s">
        <v>0</v>
      </c>
      <c r="B4" s="108">
        <v>2022</v>
      </c>
      <c r="C4" s="109"/>
      <c r="D4" s="109"/>
      <c r="E4" s="110"/>
      <c r="G4" s="11"/>
      <c r="H4" s="10" t="s">
        <v>20</v>
      </c>
    </row>
    <row r="5" spans="1:8" ht="45" customHeight="1" thickBot="1" x14ac:dyDescent="0.3">
      <c r="A5" s="107"/>
      <c r="B5" s="61" t="s">
        <v>4</v>
      </c>
      <c r="C5" s="62" t="s">
        <v>13</v>
      </c>
      <c r="D5" s="62" t="s">
        <v>14</v>
      </c>
      <c r="E5" s="63" t="s">
        <v>15</v>
      </c>
    </row>
    <row r="6" spans="1:8" ht="15" customHeight="1" thickBot="1" x14ac:dyDescent="0.3">
      <c r="A6" s="92">
        <v>1</v>
      </c>
      <c r="B6" s="93" t="s">
        <v>32</v>
      </c>
      <c r="C6" s="93" t="s">
        <v>31</v>
      </c>
      <c r="D6" s="94">
        <v>4</v>
      </c>
      <c r="E6" s="95">
        <v>4</v>
      </c>
    </row>
    <row r="7" spans="1:8" x14ac:dyDescent="0.25">
      <c r="B7" s="105" t="s">
        <v>27</v>
      </c>
      <c r="C7" s="105"/>
      <c r="D7" s="82">
        <f>AVERAGE(D6:D6)</f>
        <v>4</v>
      </c>
    </row>
  </sheetData>
  <mergeCells count="3">
    <mergeCell ref="B7:C7"/>
    <mergeCell ref="A4:A5"/>
    <mergeCell ref="B4:E4"/>
  </mergeCells>
  <conditionalFormatting sqref="D6:D7">
    <cfRule type="cellIs" dxfId="31" priority="1" operator="equal">
      <formula>$D$7</formula>
    </cfRule>
    <cfRule type="cellIs" dxfId="30" priority="2" stopIfTrue="1" operator="lessThan">
      <formula>3.5</formula>
    </cfRule>
    <cfRule type="cellIs" dxfId="29" priority="3" operator="between">
      <formula>$D$7</formula>
      <formula>3.5</formula>
    </cfRule>
    <cfRule type="cellIs" dxfId="28" priority="11" operator="between">
      <formula>4.5</formula>
      <formula>$D$7</formula>
    </cfRule>
    <cfRule type="cellIs" dxfId="27" priority="12" stopIfTrue="1" operator="greaterThanOrEqual">
      <formula>4.5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zoomScale="90" zoomScaleNormal="90" workbookViewId="0">
      <selection activeCell="E6" sqref="E6:F6"/>
    </sheetView>
  </sheetViews>
  <sheetFormatPr defaultRowHeight="15" x14ac:dyDescent="0.25"/>
  <cols>
    <col min="1" max="1" width="4.7109375" customWidth="1"/>
    <col min="2" max="2" width="14.7109375" customWidth="1"/>
    <col min="3" max="3" width="23.7109375" customWidth="1"/>
    <col min="4" max="6" width="8.7109375" customWidth="1"/>
    <col min="7" max="7" width="8.7109375" style="4" customWidth="1"/>
    <col min="8" max="8" width="8.7109375" customWidth="1"/>
    <col min="9" max="9" width="7.7109375" customWidth="1"/>
  </cols>
  <sheetData>
    <row r="1" spans="1:11" x14ac:dyDescent="0.25">
      <c r="J1" s="44"/>
      <c r="K1" s="10" t="s">
        <v>17</v>
      </c>
    </row>
    <row r="2" spans="1:11" ht="15.75" x14ac:dyDescent="0.25">
      <c r="C2" s="17" t="s">
        <v>6</v>
      </c>
      <c r="D2" s="17"/>
      <c r="E2" s="17"/>
      <c r="F2" s="17"/>
      <c r="J2" s="42"/>
      <c r="K2" s="10" t="s">
        <v>18</v>
      </c>
    </row>
    <row r="3" spans="1:11" s="1" customFormat="1" ht="15.75" thickBot="1" x14ac:dyDescent="0.3">
      <c r="G3" s="2"/>
      <c r="J3" s="43"/>
      <c r="K3" s="10" t="s">
        <v>19</v>
      </c>
    </row>
    <row r="4" spans="1:11" x14ac:dyDescent="0.25">
      <c r="A4" s="113" t="s">
        <v>0</v>
      </c>
      <c r="B4" s="115" t="s">
        <v>4</v>
      </c>
      <c r="C4" s="117" t="s">
        <v>1</v>
      </c>
      <c r="D4" s="119">
        <v>2022</v>
      </c>
      <c r="E4" s="120"/>
      <c r="F4" s="121"/>
      <c r="G4" s="81" t="s">
        <v>8</v>
      </c>
      <c r="H4" s="111" t="s">
        <v>9</v>
      </c>
      <c r="J4" s="11"/>
      <c r="K4" s="10" t="s">
        <v>20</v>
      </c>
    </row>
    <row r="5" spans="1:11" ht="39" customHeight="1" thickBot="1" x14ac:dyDescent="0.3">
      <c r="A5" s="114"/>
      <c r="B5" s="116"/>
      <c r="C5" s="118"/>
      <c r="D5" s="80" t="s">
        <v>10</v>
      </c>
      <c r="E5" s="46" t="s">
        <v>11</v>
      </c>
      <c r="F5" s="79" t="s">
        <v>12</v>
      </c>
      <c r="G5" s="45">
        <v>2022</v>
      </c>
      <c r="H5" s="112"/>
    </row>
    <row r="6" spans="1:11" ht="15.75" thickBot="1" x14ac:dyDescent="0.3">
      <c r="A6" s="83">
        <v>1</v>
      </c>
      <c r="B6" s="67" t="s">
        <v>32</v>
      </c>
      <c r="C6" s="56" t="s">
        <v>31</v>
      </c>
      <c r="D6" s="91">
        <v>1</v>
      </c>
      <c r="E6" s="72">
        <v>4</v>
      </c>
      <c r="F6" s="84">
        <v>4</v>
      </c>
      <c r="G6" s="85">
        <v>1</v>
      </c>
      <c r="H6" s="86">
        <f>G6</f>
        <v>1</v>
      </c>
    </row>
    <row r="7" spans="1:11" x14ac:dyDescent="0.25">
      <c r="B7" s="8"/>
      <c r="C7" s="8" t="s">
        <v>24</v>
      </c>
      <c r="D7" s="8"/>
      <c r="E7" s="48">
        <f>AVERAGE(E6:E6)</f>
        <v>4</v>
      </c>
      <c r="F7" s="8"/>
      <c r="G7" s="8"/>
    </row>
    <row r="8" spans="1:11" x14ac:dyDescent="0.25">
      <c r="C8" s="12" t="s">
        <v>21</v>
      </c>
      <c r="D8" s="12"/>
      <c r="E8" s="78">
        <v>4</v>
      </c>
      <c r="F8" s="77"/>
    </row>
  </sheetData>
  <mergeCells count="5">
    <mergeCell ref="H4:H5"/>
    <mergeCell ref="A4:A5"/>
    <mergeCell ref="B4:B5"/>
    <mergeCell ref="C4:C5"/>
    <mergeCell ref="D4:F4"/>
  </mergeCells>
  <conditionalFormatting sqref="E6:E8">
    <cfRule type="cellIs" dxfId="26" priority="1" stopIfTrue="1" operator="equal">
      <formula>$E$7</formula>
    </cfRule>
    <cfRule type="containsBlanks" dxfId="25" priority="2" stopIfTrue="1">
      <formula>LEN(TRIM(E6))=0</formula>
    </cfRule>
    <cfRule type="cellIs" dxfId="24" priority="120" stopIfTrue="1" operator="lessThan">
      <formula>3.5</formula>
    </cfRule>
    <cfRule type="cellIs" dxfId="23" priority="121" stopIfTrue="1" operator="between">
      <formula>3.5</formula>
      <formula>$E$7</formula>
    </cfRule>
    <cfRule type="cellIs" dxfId="22" priority="122" operator="between">
      <formula>4.5</formula>
      <formula>$E$7</formula>
    </cfRule>
    <cfRule type="cellIs" dxfId="21" priority="123" stopIfTrue="1" operator="greaterThanOrEqual">
      <formula>4.5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zoomScale="90" zoomScaleNormal="90" workbookViewId="0">
      <pane ySplit="5" topLeftCell="A6" activePane="bottomLeft" state="frozen"/>
      <selection pane="bottomLeft" activeCell="B7" sqref="B7:E7"/>
    </sheetView>
  </sheetViews>
  <sheetFormatPr defaultRowHeight="15" x14ac:dyDescent="0.25"/>
  <cols>
    <col min="1" max="1" width="4.7109375" customWidth="1"/>
    <col min="2" max="2" width="16.7109375" customWidth="1"/>
    <col min="3" max="3" width="28.5703125" style="5" customWidth="1"/>
    <col min="4" max="5" width="8.7109375" style="4" customWidth="1"/>
    <col min="6" max="6" width="6.5703125" customWidth="1"/>
  </cols>
  <sheetData>
    <row r="1" spans="1:8" x14ac:dyDescent="0.25">
      <c r="G1" s="44"/>
      <c r="H1" s="10" t="s">
        <v>17</v>
      </c>
    </row>
    <row r="2" spans="1:8" ht="15.75" x14ac:dyDescent="0.25">
      <c r="C2" s="17" t="s">
        <v>6</v>
      </c>
      <c r="D2" s="18"/>
      <c r="E2" s="7">
        <v>2022</v>
      </c>
      <c r="G2" s="42"/>
      <c r="H2" s="10" t="s">
        <v>18</v>
      </c>
    </row>
    <row r="3" spans="1:8" s="1" customFormat="1" ht="15.75" thickBot="1" x14ac:dyDescent="0.3">
      <c r="C3" s="6"/>
      <c r="D3" s="15"/>
      <c r="E3" s="2"/>
      <c r="G3" s="43"/>
      <c r="H3" s="10" t="s">
        <v>19</v>
      </c>
    </row>
    <row r="4" spans="1:8" s="1" customFormat="1" ht="16.5" customHeight="1" x14ac:dyDescent="0.25">
      <c r="A4" s="126" t="s">
        <v>0</v>
      </c>
      <c r="B4" s="128" t="s">
        <v>4</v>
      </c>
      <c r="C4" s="128" t="s">
        <v>1</v>
      </c>
      <c r="D4" s="130" t="s">
        <v>5</v>
      </c>
      <c r="E4" s="122" t="s">
        <v>25</v>
      </c>
      <c r="G4" s="11"/>
      <c r="H4" s="10" t="s">
        <v>20</v>
      </c>
    </row>
    <row r="5" spans="1:8" s="3" customFormat="1" ht="28.5" customHeight="1" thickBot="1" x14ac:dyDescent="0.25">
      <c r="A5" s="127"/>
      <c r="B5" s="129"/>
      <c r="C5" s="129"/>
      <c r="D5" s="131"/>
      <c r="E5" s="123"/>
    </row>
    <row r="6" spans="1:8" s="3" customFormat="1" ht="15" customHeight="1" thickBot="1" x14ac:dyDescent="0.25">
      <c r="A6" s="22"/>
      <c r="B6" s="16"/>
      <c r="C6" s="32" t="s">
        <v>26</v>
      </c>
      <c r="D6" s="47">
        <f>SUM(D7:D7)</f>
        <v>1</v>
      </c>
      <c r="E6" s="38">
        <f>AVERAGE(E7:E7)</f>
        <v>4</v>
      </c>
    </row>
    <row r="7" spans="1:8" s="3" customFormat="1" ht="15" customHeight="1" thickBot="1" x14ac:dyDescent="0.25">
      <c r="A7" s="88">
        <v>1</v>
      </c>
      <c r="B7" s="67" t="s">
        <v>32</v>
      </c>
      <c r="C7" s="67" t="s">
        <v>31</v>
      </c>
      <c r="D7" s="89">
        <v>1</v>
      </c>
      <c r="E7" s="90">
        <v>4</v>
      </c>
    </row>
    <row r="8" spans="1:8" x14ac:dyDescent="0.25">
      <c r="C8" s="124" t="s">
        <v>24</v>
      </c>
      <c r="D8" s="124"/>
      <c r="E8" s="87">
        <f>AVERAGE(E7:E7)</f>
        <v>4</v>
      </c>
    </row>
    <row r="9" spans="1:8" x14ac:dyDescent="0.25">
      <c r="C9" s="125" t="s">
        <v>7</v>
      </c>
      <c r="D9" s="125"/>
      <c r="E9" s="39">
        <v>4</v>
      </c>
    </row>
  </sheetData>
  <mergeCells count="7">
    <mergeCell ref="E4:E5"/>
    <mergeCell ref="C8:D8"/>
    <mergeCell ref="C9:D9"/>
    <mergeCell ref="A4:A5"/>
    <mergeCell ref="B4:B5"/>
    <mergeCell ref="C4:C5"/>
    <mergeCell ref="D4:D5"/>
  </mergeCells>
  <conditionalFormatting sqref="E6:E9">
    <cfRule type="cellIs" dxfId="20" priority="122" stopIfTrue="1" operator="equal">
      <formula>$E$8</formula>
    </cfRule>
    <cfRule type="cellIs" dxfId="19" priority="123" stopIfTrue="1" operator="lessThan">
      <formula>3.5</formula>
    </cfRule>
    <cfRule type="cellIs" dxfId="18" priority="124" stopIfTrue="1" operator="between">
      <formula>$E$8</formula>
      <formula>3.5</formula>
    </cfRule>
    <cfRule type="cellIs" dxfId="17" priority="125" stopIfTrue="1" operator="between">
      <formula>4.5</formula>
      <formula>$E$8</formula>
    </cfRule>
    <cfRule type="cellIs" dxfId="16" priority="126" stopIfTrue="1" operator="greaterThanOrEqual">
      <formula>4.5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zoomScale="90" zoomScaleNormal="90" workbookViewId="0">
      <pane ySplit="5" topLeftCell="A6" activePane="bottomLeft" state="frozen"/>
      <selection pane="bottomLeft" activeCell="C7" sqref="C7:C8"/>
    </sheetView>
  </sheetViews>
  <sheetFormatPr defaultRowHeight="15" x14ac:dyDescent="0.25"/>
  <cols>
    <col min="1" max="1" width="4.7109375" customWidth="1"/>
    <col min="2" max="2" width="9.7109375" customWidth="1"/>
    <col min="3" max="3" width="28.5703125" style="5" customWidth="1"/>
    <col min="4" max="4" width="8.7109375" style="4" customWidth="1"/>
    <col min="5" max="8" width="7.7109375" style="4" customWidth="1"/>
    <col min="9" max="9" width="8.7109375" style="4" customWidth="1"/>
    <col min="10" max="10" width="6.5703125" customWidth="1"/>
  </cols>
  <sheetData>
    <row r="1" spans="1:12" x14ac:dyDescent="0.25">
      <c r="K1" s="41"/>
      <c r="L1" s="10" t="s">
        <v>17</v>
      </c>
    </row>
    <row r="2" spans="1:12" ht="15.75" x14ac:dyDescent="0.25">
      <c r="C2" s="17" t="s">
        <v>6</v>
      </c>
      <c r="D2" s="18"/>
      <c r="I2" s="7">
        <v>2022</v>
      </c>
      <c r="K2" s="42"/>
      <c r="L2" s="10" t="s">
        <v>18</v>
      </c>
    </row>
    <row r="3" spans="1:12" s="1" customFormat="1" ht="15.75" thickBot="1" x14ac:dyDescent="0.3">
      <c r="C3" s="6"/>
      <c r="D3" s="134"/>
      <c r="E3" s="134"/>
      <c r="F3" s="2"/>
      <c r="G3" s="2"/>
      <c r="H3" s="2"/>
      <c r="I3" s="2"/>
      <c r="K3" s="43"/>
      <c r="L3" s="10" t="s">
        <v>19</v>
      </c>
    </row>
    <row r="4" spans="1:12" s="1" customFormat="1" ht="16.5" customHeight="1" x14ac:dyDescent="0.25">
      <c r="A4" s="126" t="s">
        <v>0</v>
      </c>
      <c r="B4" s="128" t="s">
        <v>3</v>
      </c>
      <c r="C4" s="128" t="s">
        <v>1</v>
      </c>
      <c r="D4" s="138" t="s">
        <v>5</v>
      </c>
      <c r="E4" s="135" t="s">
        <v>16</v>
      </c>
      <c r="F4" s="136"/>
      <c r="G4" s="136"/>
      <c r="H4" s="137"/>
      <c r="I4" s="132" t="s">
        <v>25</v>
      </c>
      <c r="K4" s="11"/>
      <c r="L4" s="10" t="s">
        <v>20</v>
      </c>
    </row>
    <row r="5" spans="1:12" s="3" customFormat="1" ht="28.5" customHeight="1" thickBot="1" x14ac:dyDescent="0.25">
      <c r="A5" s="127"/>
      <c r="B5" s="129" t="s">
        <v>2</v>
      </c>
      <c r="C5" s="129"/>
      <c r="D5" s="139"/>
      <c r="E5" s="25">
        <v>5</v>
      </c>
      <c r="F5" s="9">
        <v>4</v>
      </c>
      <c r="G5" s="9">
        <v>3</v>
      </c>
      <c r="H5" s="25">
        <v>2</v>
      </c>
      <c r="I5" s="123"/>
    </row>
    <row r="6" spans="1:12" s="3" customFormat="1" ht="15" customHeight="1" thickBot="1" x14ac:dyDescent="0.25">
      <c r="A6" s="22"/>
      <c r="B6" s="16"/>
      <c r="C6" s="32" t="s">
        <v>26</v>
      </c>
      <c r="D6" s="33">
        <f>D7</f>
        <v>1</v>
      </c>
      <c r="E6" s="34">
        <f t="shared" ref="E6:H6" si="0">E7</f>
        <v>0</v>
      </c>
      <c r="F6" s="35">
        <f t="shared" si="0"/>
        <v>1</v>
      </c>
      <c r="G6" s="36">
        <f t="shared" si="0"/>
        <v>0</v>
      </c>
      <c r="H6" s="34">
        <f t="shared" si="0"/>
        <v>0</v>
      </c>
      <c r="I6" s="38">
        <v>4</v>
      </c>
    </row>
    <row r="7" spans="1:12" s="3" customFormat="1" ht="15" customHeight="1" thickBot="1" x14ac:dyDescent="0.25">
      <c r="A7" s="22"/>
      <c r="B7" s="16"/>
      <c r="C7" s="19" t="s">
        <v>30</v>
      </c>
      <c r="D7" s="29">
        <f>SUM(D8)</f>
        <v>1</v>
      </c>
      <c r="E7" s="30">
        <f t="shared" ref="E7:H7" si="1">SUM(E8)</f>
        <v>0</v>
      </c>
      <c r="F7" s="31">
        <f t="shared" si="1"/>
        <v>1</v>
      </c>
      <c r="G7" s="30">
        <f t="shared" si="1"/>
        <v>0</v>
      </c>
      <c r="H7" s="30">
        <f t="shared" si="1"/>
        <v>0</v>
      </c>
      <c r="I7" s="37">
        <f>AVERAGE(I8)</f>
        <v>4</v>
      </c>
    </row>
    <row r="8" spans="1:12" s="3" customFormat="1" ht="15" customHeight="1" thickBot="1" x14ac:dyDescent="0.25">
      <c r="A8" s="23">
        <v>1</v>
      </c>
      <c r="B8" s="21">
        <v>20040</v>
      </c>
      <c r="C8" s="20" t="s">
        <v>31</v>
      </c>
      <c r="D8" s="24">
        <v>1</v>
      </c>
      <c r="E8" s="26"/>
      <c r="F8" s="27">
        <v>1</v>
      </c>
      <c r="G8" s="26"/>
      <c r="H8" s="26"/>
      <c r="I8" s="28">
        <f>(H8*2+G8*3+F8*4+E8*5)/D8</f>
        <v>4</v>
      </c>
    </row>
    <row r="9" spans="1:12" x14ac:dyDescent="0.25">
      <c r="C9" s="133" t="s">
        <v>24</v>
      </c>
      <c r="D9" s="133"/>
      <c r="E9" s="133"/>
      <c r="F9" s="133"/>
      <c r="G9" s="133"/>
      <c r="H9" s="133"/>
      <c r="I9" s="40">
        <f>AVERAGE(I8:I8)</f>
        <v>4</v>
      </c>
    </row>
  </sheetData>
  <mergeCells count="8">
    <mergeCell ref="I4:I5"/>
    <mergeCell ref="C9:H9"/>
    <mergeCell ref="D3:E3"/>
    <mergeCell ref="E4:H4"/>
    <mergeCell ref="A4:A5"/>
    <mergeCell ref="B4:B5"/>
    <mergeCell ref="C4:C5"/>
    <mergeCell ref="D4:D5"/>
  </mergeCells>
  <conditionalFormatting sqref="I6:I9">
    <cfRule type="cellIs" dxfId="15" priority="1" stopIfTrue="1" operator="equal">
      <formula>$I$9</formula>
    </cfRule>
    <cfRule type="cellIs" dxfId="14" priority="111" stopIfTrue="1" operator="lessThan">
      <formula>3.5</formula>
    </cfRule>
    <cfRule type="cellIs" dxfId="13" priority="112" stopIfTrue="1" operator="between">
      <formula>$I$9</formula>
      <formula>3.5</formula>
    </cfRule>
    <cfRule type="cellIs" dxfId="12" priority="113" stopIfTrue="1" operator="between">
      <formula>4.5</formula>
      <formula>$I$9</formula>
    </cfRule>
    <cfRule type="cellIs" dxfId="11" priority="114" stopIfTrue="1" operator="greaterThanOrEqual">
      <formula>4.5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Франц-9 диаграмма по районам</vt:lpstr>
      <vt:lpstr>Рейтинги 2022</vt:lpstr>
      <vt:lpstr>Рейтинг по сумме мест</vt:lpstr>
      <vt:lpstr>Французский-9 2022 Итоги</vt:lpstr>
      <vt:lpstr>Французский-9 2022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gala</cp:lastModifiedBy>
  <dcterms:created xsi:type="dcterms:W3CDTF">2017-12-09T15:42:37Z</dcterms:created>
  <dcterms:modified xsi:type="dcterms:W3CDTF">2022-09-30T04:43:20Z</dcterms:modified>
</cp:coreProperties>
</file>