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69"/>
  </bookViews>
  <sheets>
    <sheet name="Информатика ВПР-6" sheetId="23" r:id="rId1"/>
    <sheet name="Информатика ВПР-7" sheetId="22" r:id="rId2"/>
    <sheet name="Информатика ВПР-8" sheetId="15" r:id="rId3"/>
    <sheet name="Информатика ОГЭ-9" sheetId="25" r:id="rId4"/>
    <sheet name="Информатика ВПР-10" sheetId="26" r:id="rId5"/>
    <sheet name="Информатика ЕГЭ-11" sheetId="27" r:id="rId6"/>
  </sheets>
  <definedNames>
    <definedName name="_xlnm._FilterDatabase" localSheetId="4" hidden="1">'Информатика ВПР-10'!#REF!</definedName>
    <definedName name="_xlnm._FilterDatabase" localSheetId="0" hidden="1">'Информатика ВПР-6'!#REF!</definedName>
    <definedName name="_xlnm._FilterDatabase" localSheetId="1" hidden="1">'Информатика ВПР-7'!#REF!</definedName>
    <definedName name="_xlnm._FilterDatabase" localSheetId="2" hidden="1">'Информатика ВПР-8'!#REF!</definedName>
    <definedName name="_xlnm._FilterDatabase" localSheetId="5" hidden="1">'Информатика ЕГЭ-11'!#REF!</definedName>
    <definedName name="_xlnm._FilterDatabase" localSheetId="3" hidden="1">'Информатика ОГЭ-9'!#REF!</definedName>
  </definedNames>
  <calcPr calcId="145621"/>
</workbook>
</file>

<file path=xl/calcChain.xml><?xml version="1.0" encoding="utf-8"?>
<calcChain xmlns="http://schemas.openxmlformats.org/spreadsheetml/2006/main">
  <c r="G80" i="25" l="1"/>
  <c r="C80" i="25"/>
  <c r="E44" i="25"/>
  <c r="D44" i="25"/>
  <c r="C44" i="25"/>
  <c r="I44" i="25"/>
  <c r="H44" i="25"/>
  <c r="G44" i="25"/>
  <c r="E26" i="25"/>
  <c r="D26" i="25"/>
  <c r="C26" i="25"/>
  <c r="I26" i="25"/>
  <c r="H26" i="25"/>
  <c r="G26" i="25"/>
  <c r="E13" i="25"/>
  <c r="D13" i="25"/>
  <c r="C13" i="25"/>
  <c r="I13" i="25"/>
  <c r="H13" i="25"/>
  <c r="G13" i="25"/>
  <c r="E80" i="27"/>
  <c r="D80" i="27"/>
  <c r="C80" i="27"/>
  <c r="I80" i="27"/>
  <c r="H80" i="27"/>
  <c r="G80" i="27"/>
  <c r="E26" i="27"/>
  <c r="D26" i="27"/>
  <c r="C26" i="27"/>
  <c r="I26" i="27"/>
  <c r="H26" i="27"/>
  <c r="G26" i="27"/>
  <c r="I13" i="27"/>
  <c r="H13" i="27"/>
  <c r="G13" i="27"/>
  <c r="E13" i="27"/>
  <c r="D13" i="27"/>
  <c r="C13" i="27"/>
  <c r="J123" i="27"/>
  <c r="I123" i="27"/>
  <c r="H123" i="27"/>
  <c r="G123" i="27"/>
  <c r="J113" i="27"/>
  <c r="I113" i="27"/>
  <c r="H113" i="27"/>
  <c r="G113" i="27"/>
  <c r="F113" i="27"/>
  <c r="E113" i="27"/>
  <c r="E3" i="27" s="1"/>
  <c r="D113" i="27"/>
  <c r="D3" i="27" s="1"/>
  <c r="C113" i="27"/>
  <c r="J80" i="27"/>
  <c r="F80" i="27"/>
  <c r="J65" i="27"/>
  <c r="I65" i="27"/>
  <c r="H65" i="27"/>
  <c r="G65" i="27"/>
  <c r="F65" i="27"/>
  <c r="E65" i="27"/>
  <c r="D65" i="27"/>
  <c r="C65" i="27"/>
  <c r="J44" i="27"/>
  <c r="I44" i="27"/>
  <c r="H44" i="27"/>
  <c r="H3" i="27" s="1"/>
  <c r="G44" i="27"/>
  <c r="F44" i="27"/>
  <c r="E44" i="27"/>
  <c r="D44" i="27"/>
  <c r="C44" i="27"/>
  <c r="J26" i="27"/>
  <c r="F26" i="27"/>
  <c r="J13" i="27"/>
  <c r="F13" i="27"/>
  <c r="J4" i="27"/>
  <c r="I4" i="27"/>
  <c r="H4" i="27"/>
  <c r="G4" i="27"/>
  <c r="F4" i="27"/>
  <c r="E4" i="27"/>
  <c r="D4" i="27"/>
  <c r="C4" i="27"/>
  <c r="J3" i="27"/>
  <c r="F3" i="27"/>
  <c r="A3" i="27"/>
  <c r="J123" i="26"/>
  <c r="I123" i="26"/>
  <c r="H123" i="26"/>
  <c r="G123" i="26"/>
  <c r="J113" i="26"/>
  <c r="I113" i="26"/>
  <c r="H113" i="26"/>
  <c r="G113" i="26"/>
  <c r="F113" i="26"/>
  <c r="E113" i="26"/>
  <c r="D113" i="26"/>
  <c r="C113" i="26"/>
  <c r="J80" i="26"/>
  <c r="I80" i="26"/>
  <c r="H80" i="26"/>
  <c r="G80" i="26"/>
  <c r="F80" i="26"/>
  <c r="E80" i="26"/>
  <c r="D80" i="26"/>
  <c r="C80" i="26"/>
  <c r="J65" i="26"/>
  <c r="I65" i="26"/>
  <c r="H65" i="26"/>
  <c r="G65" i="26"/>
  <c r="F65" i="26"/>
  <c r="E65" i="26"/>
  <c r="D65" i="26"/>
  <c r="C65" i="26"/>
  <c r="J44" i="26"/>
  <c r="I44" i="26"/>
  <c r="H44" i="26"/>
  <c r="G44" i="26"/>
  <c r="F44" i="26"/>
  <c r="E44" i="26"/>
  <c r="D44" i="26"/>
  <c r="C44" i="26"/>
  <c r="J26" i="26"/>
  <c r="I26" i="26"/>
  <c r="H26" i="26"/>
  <c r="G26" i="26"/>
  <c r="F26" i="26"/>
  <c r="E26" i="26"/>
  <c r="D26" i="26"/>
  <c r="C26" i="26"/>
  <c r="J13" i="26"/>
  <c r="I13" i="26"/>
  <c r="H13" i="26"/>
  <c r="G13" i="26"/>
  <c r="F13" i="26"/>
  <c r="E13" i="26"/>
  <c r="D13" i="26"/>
  <c r="C13" i="26"/>
  <c r="J4" i="26"/>
  <c r="I4" i="26"/>
  <c r="H4" i="26"/>
  <c r="G4" i="26"/>
  <c r="F4" i="26"/>
  <c r="E4" i="26"/>
  <c r="D4" i="26"/>
  <c r="C4" i="26"/>
  <c r="J3" i="26"/>
  <c r="I3" i="26"/>
  <c r="H3" i="26"/>
  <c r="G3" i="26"/>
  <c r="F3" i="26"/>
  <c r="E3" i="26"/>
  <c r="D3" i="26"/>
  <c r="C3" i="26"/>
  <c r="A3" i="26"/>
  <c r="J123" i="25"/>
  <c r="I123" i="25"/>
  <c r="H123" i="25"/>
  <c r="G123" i="25"/>
  <c r="J113" i="25"/>
  <c r="I113" i="25"/>
  <c r="H113" i="25"/>
  <c r="G113" i="25"/>
  <c r="F113" i="25"/>
  <c r="E113" i="25"/>
  <c r="D113" i="25"/>
  <c r="C113" i="25"/>
  <c r="J80" i="25"/>
  <c r="I80" i="25"/>
  <c r="H80" i="25"/>
  <c r="F80" i="25"/>
  <c r="E80" i="25"/>
  <c r="D80" i="25"/>
  <c r="J65" i="25"/>
  <c r="I65" i="25"/>
  <c r="H65" i="25"/>
  <c r="G65" i="25"/>
  <c r="F65" i="25"/>
  <c r="E65" i="25"/>
  <c r="D65" i="25"/>
  <c r="C65" i="25"/>
  <c r="J44" i="25"/>
  <c r="F44" i="25"/>
  <c r="J26" i="25"/>
  <c r="F26" i="25"/>
  <c r="J13" i="25"/>
  <c r="F13" i="25"/>
  <c r="J4" i="25"/>
  <c r="I4" i="25"/>
  <c r="H4" i="25"/>
  <c r="G4" i="25"/>
  <c r="F4" i="25"/>
  <c r="E4" i="25"/>
  <c r="D4" i="25"/>
  <c r="C4" i="25"/>
  <c r="J3" i="25"/>
  <c r="I3" i="25"/>
  <c r="H3" i="25"/>
  <c r="G3" i="25"/>
  <c r="F3" i="25"/>
  <c r="A3" i="25"/>
  <c r="J123" i="23"/>
  <c r="I123" i="23"/>
  <c r="H123" i="23"/>
  <c r="G123" i="23"/>
  <c r="J113" i="23"/>
  <c r="I113" i="23"/>
  <c r="H113" i="23"/>
  <c r="G113" i="23"/>
  <c r="F113" i="23"/>
  <c r="E113" i="23"/>
  <c r="D113" i="23"/>
  <c r="C113" i="23"/>
  <c r="J80" i="23"/>
  <c r="I80" i="23"/>
  <c r="H80" i="23"/>
  <c r="G80" i="23"/>
  <c r="F80" i="23"/>
  <c r="E80" i="23"/>
  <c r="D80" i="23"/>
  <c r="C80" i="23"/>
  <c r="J65" i="23"/>
  <c r="I65" i="23"/>
  <c r="H65" i="23"/>
  <c r="G65" i="23"/>
  <c r="F65" i="23"/>
  <c r="E65" i="23"/>
  <c r="D65" i="23"/>
  <c r="C65" i="23"/>
  <c r="J44" i="23"/>
  <c r="I44" i="23"/>
  <c r="H44" i="23"/>
  <c r="G44" i="23"/>
  <c r="F44" i="23"/>
  <c r="E44" i="23"/>
  <c r="D44" i="23"/>
  <c r="C44" i="23"/>
  <c r="J26" i="23"/>
  <c r="I26" i="23"/>
  <c r="H26" i="23"/>
  <c r="G26" i="23"/>
  <c r="F26" i="23"/>
  <c r="E26" i="23"/>
  <c r="D26" i="23"/>
  <c r="C26" i="23"/>
  <c r="J13" i="23"/>
  <c r="I13" i="23"/>
  <c r="H13" i="23"/>
  <c r="G13" i="23"/>
  <c r="F13" i="23"/>
  <c r="E13" i="23"/>
  <c r="D13" i="23"/>
  <c r="C13" i="23"/>
  <c r="J4" i="23"/>
  <c r="I4" i="23"/>
  <c r="H4" i="23"/>
  <c r="G4" i="23"/>
  <c r="F4" i="23"/>
  <c r="E4" i="23"/>
  <c r="D4" i="23"/>
  <c r="C4" i="23"/>
  <c r="J3" i="23"/>
  <c r="I3" i="23"/>
  <c r="H3" i="23"/>
  <c r="G3" i="23"/>
  <c r="F3" i="23"/>
  <c r="E3" i="23"/>
  <c r="D3" i="23"/>
  <c r="C3" i="23"/>
  <c r="A3" i="23"/>
  <c r="J123" i="22"/>
  <c r="I123" i="22"/>
  <c r="H123" i="22"/>
  <c r="G123" i="22"/>
  <c r="J113" i="22"/>
  <c r="I113" i="22"/>
  <c r="H113" i="22"/>
  <c r="G113" i="22"/>
  <c r="F113" i="22"/>
  <c r="E113" i="22"/>
  <c r="D113" i="22"/>
  <c r="C113" i="22"/>
  <c r="J80" i="22"/>
  <c r="I80" i="22"/>
  <c r="H80" i="22"/>
  <c r="G80" i="22"/>
  <c r="F80" i="22"/>
  <c r="E80" i="22"/>
  <c r="D80" i="22"/>
  <c r="C80" i="22"/>
  <c r="J65" i="22"/>
  <c r="I65" i="22"/>
  <c r="H65" i="22"/>
  <c r="G65" i="22"/>
  <c r="F65" i="22"/>
  <c r="E65" i="22"/>
  <c r="D65" i="22"/>
  <c r="C65" i="22"/>
  <c r="J44" i="22"/>
  <c r="I44" i="22"/>
  <c r="H44" i="22"/>
  <c r="G44" i="22"/>
  <c r="F44" i="22"/>
  <c r="E44" i="22"/>
  <c r="D44" i="22"/>
  <c r="C44" i="22"/>
  <c r="J26" i="22"/>
  <c r="I26" i="22"/>
  <c r="H26" i="22"/>
  <c r="G26" i="22"/>
  <c r="F26" i="22"/>
  <c r="E26" i="22"/>
  <c r="D26" i="22"/>
  <c r="C26" i="22"/>
  <c r="J13" i="22"/>
  <c r="I13" i="22"/>
  <c r="H13" i="22"/>
  <c r="G13" i="22"/>
  <c r="F13" i="22"/>
  <c r="E13" i="22"/>
  <c r="D13" i="22"/>
  <c r="C13" i="22"/>
  <c r="J4" i="22"/>
  <c r="I4" i="22"/>
  <c r="H4" i="22"/>
  <c r="G4" i="22"/>
  <c r="F4" i="22"/>
  <c r="E4" i="22"/>
  <c r="D4" i="22"/>
  <c r="C4" i="22"/>
  <c r="J3" i="22"/>
  <c r="I3" i="22"/>
  <c r="H3" i="22"/>
  <c r="G3" i="22"/>
  <c r="D3" i="22"/>
  <c r="C3" i="22"/>
  <c r="A3" i="22"/>
  <c r="I123" i="15"/>
  <c r="H123" i="15"/>
  <c r="J123" i="15"/>
  <c r="G123" i="15"/>
  <c r="E3" i="22" l="1"/>
  <c r="F3" i="22"/>
  <c r="D3" i="25"/>
  <c r="C3" i="25"/>
  <c r="E3" i="25"/>
  <c r="G3" i="27"/>
  <c r="I3" i="27"/>
  <c r="C3" i="27"/>
  <c r="J113" i="15"/>
  <c r="I113" i="15"/>
  <c r="H113" i="15"/>
  <c r="G113" i="15"/>
  <c r="F113" i="15"/>
  <c r="E113" i="15"/>
  <c r="D113" i="15"/>
  <c r="C113" i="15"/>
  <c r="J80" i="15"/>
  <c r="I80" i="15"/>
  <c r="H80" i="15"/>
  <c r="G80" i="15"/>
  <c r="F80" i="15"/>
  <c r="E80" i="15"/>
  <c r="D80" i="15"/>
  <c r="C80" i="15"/>
  <c r="J65" i="15"/>
  <c r="I65" i="15"/>
  <c r="H65" i="15"/>
  <c r="G65" i="15"/>
  <c r="F65" i="15"/>
  <c r="E65" i="15"/>
  <c r="D65" i="15"/>
  <c r="C65" i="15"/>
  <c r="J44" i="15"/>
  <c r="I44" i="15"/>
  <c r="H44" i="15"/>
  <c r="G44" i="15"/>
  <c r="F44" i="15"/>
  <c r="E44" i="15"/>
  <c r="D44" i="15"/>
  <c r="C44" i="15"/>
  <c r="J26" i="15"/>
  <c r="I26" i="15"/>
  <c r="H26" i="15"/>
  <c r="G26" i="15"/>
  <c r="F26" i="15"/>
  <c r="E26" i="15"/>
  <c r="D26" i="15"/>
  <c r="C26" i="15"/>
  <c r="J13" i="15"/>
  <c r="I13" i="15"/>
  <c r="H13" i="15"/>
  <c r="G13" i="15"/>
  <c r="F13" i="15"/>
  <c r="E13" i="15"/>
  <c r="D13" i="15"/>
  <c r="C13" i="15"/>
  <c r="J4" i="15"/>
  <c r="I4" i="15"/>
  <c r="H4" i="15"/>
  <c r="G4" i="15"/>
  <c r="F4" i="15"/>
  <c r="E4" i="15"/>
  <c r="D4" i="15"/>
  <c r="C4" i="15"/>
  <c r="J3" i="15"/>
  <c r="I3" i="15"/>
  <c r="H3" i="15"/>
  <c r="G3" i="15"/>
  <c r="D3" i="15"/>
  <c r="C3" i="15"/>
  <c r="A3" i="15"/>
  <c r="E3" i="15" l="1"/>
  <c r="F3" i="15"/>
</calcChain>
</file>

<file path=xl/sharedStrings.xml><?xml version="1.0" encoding="utf-8"?>
<sst xmlns="http://schemas.openxmlformats.org/spreadsheetml/2006/main" count="810" uniqueCount="133">
  <si>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</si>
  <si>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</si>
  <si>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</si>
  <si>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</si>
  <si>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</si>
  <si>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</si>
  <si>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</si>
  <si>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</si>
  <si>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</si>
  <si>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</si>
  <si>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</si>
  <si>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</si>
  <si>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</si>
  <si>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</si>
  <si>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</si>
  <si>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</si>
  <si>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</si>
  <si>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</si>
  <si>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</si>
  <si>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</si>
  <si>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</si>
  <si>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</si>
  <si>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</si>
  <si>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</si>
  <si>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</si>
  <si>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</si>
  <si>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</si>
  <si>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</si>
  <si>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</si>
  <si>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</si>
  <si>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</si>
  <si>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</si>
  <si>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</si>
  <si>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</si>
  <si>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</si>
  <si>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</si>
  <si>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</si>
  <si>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</si>
  <si>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</si>
  <si>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</si>
  <si>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</si>
  <si>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</si>
  <si>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</si>
  <si>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</si>
  <si>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</si>
  <si>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</si>
  <si>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</si>
  <si>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</si>
  <si>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</si>
  <si>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</si>
  <si>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</si>
  <si>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</si>
  <si>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</si>
  <si>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</si>
  <si>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</si>
  <si>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</si>
  <si>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</si>
  <si>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</si>
  <si>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</si>
  <si>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</si>
  <si>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</si>
  <si>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</si>
  <si>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</si>
  <si>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</si>
  <si>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</si>
  <si>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</si>
  <si>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</si>
  <si>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</si>
  <si>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</si>
  <si>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</si>
  <si>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</si>
  <si>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</si>
  <si>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</si>
  <si>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</si>
  <si>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</si>
  <si>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</si>
  <si>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</si>
  <si>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</si>
  <si>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</si>
  <si>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</si>
  <si>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</si>
  <si>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</si>
  <si>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</si>
  <si>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</si>
  <si>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</si>
  <si>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</si>
  <si>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</si>
  <si>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</si>
  <si>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</si>
  <si>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</si>
  <si>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</si>
  <si>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</si>
  <si>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</si>
  <si>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</si>
  <si>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</si>
  <si>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</si>
  <si>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</si>
  <si>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</si>
  <si>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</si>
  <si>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</si>
  <si>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</si>
  <si>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</si>
  <si>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</si>
  <si>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</si>
  <si>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</si>
  <si>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</si>
  <si>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</si>
  <si>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</si>
  <si>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</si>
  <si>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</si>
  <si>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</si>
  <si>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</si>
  <si>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</si>
  <si>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</si>
  <si>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</si>
  <si>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</si>
  <si>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</si>
  <si>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</si>
  <si>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</si>
  <si>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</si>
  <si>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</si>
  <si>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</si>
  <si>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</si>
  <si>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</si>
  <si>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ср. балл</t>
  </si>
  <si>
    <t>хорошо - между 4,0 и 4,5</t>
  </si>
  <si>
    <t>допустимо -  между 3,5 и 4,0</t>
  </si>
  <si>
    <t>критично - 3,5 и меньше баллов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</si>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</sst>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2">
    <xf numFmtId="0" fontId="0" fillId="0" borderId="0"/>
    <xf numFmtId="0" fontId="8" fillId="0" borderId="0"/>
    <xf numFmtId="0" fontId="9" fillId="0" borderId="0"/>
    <xf numFmtId="0" fontId="9" fillId="0" borderId="0"/>
    <xf numFmtId="0" fontId="6" fillId="0" borderId="0"/>
    <xf numFmtId="164" fontId="8" fillId="0" borderId="0" applyBorder="0" applyProtection="0"/>
    <xf numFmtId="0" fontId="5" fillId="0" borderId="0"/>
    <xf numFmtId="0" fontId="4" fillId="0" borderId="0"/>
    <xf numFmtId="0" fontId="16" fillId="0" borderId="0"/>
    <xf numFmtId="0" fontId="8" fillId="0" borderId="0"/>
    <xf numFmtId="0" fontId="3" fillId="0" borderId="0"/>
    <xf numFmtId="0" fontId="2" fillId="0" borderId="0"/>
    <xf numFmtId="0" fontId="1" fillId="0" borderId="0"/>
    <xf numFmtId="0" fontId="17" fillId="0" borderId="0"/>
    <xf numFmtId="0" fontId="1" fillId="0" borderId="0"/>
    <xf numFmtId="0" fontId="8" fillId="0" borderId="0"/>
    <xf numFmtId="0" fontId="1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157">
    <xf numFmtId="0" fontId="0" fillId="0" borderId="0" xfId="0"/>
    <xf numFmtId="0" fontId="11" fillId="0" borderId="0" xfId="0" applyFont="1"/>
    <xf numFmtId="0" fontId="11" fillId="3" borderId="0" xfId="0" applyFont="1" applyFill="1"/>
    <xf numFmtId="0" fontId="0" fillId="0" borderId="15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29" xfId="0" applyBorder="1" applyAlignment="1">
      <alignment wrapText="1"/>
    </xf>
    <xf numFmtId="0" fontId="10" fillId="0" borderId="25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11" fillId="4" borderId="0" xfId="0" applyFont="1" applyFill="1"/>
    <xf numFmtId="0" fontId="11" fillId="5" borderId="0" xfId="0" applyFont="1" applyFill="1"/>
    <xf numFmtId="0" fontId="4" fillId="2" borderId="2" xfId="7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3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 wrapText="1"/>
    </xf>
    <xf numFmtId="0" fontId="0" fillId="0" borderId="3" xfId="0" applyBorder="1"/>
    <xf numFmtId="0" fontId="4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2" fontId="0" fillId="2" borderId="0" xfId="0" applyNumberFormat="1" applyFill="1"/>
    <xf numFmtId="0" fontId="0" fillId="0" borderId="30" xfId="0" applyBorder="1"/>
    <xf numFmtId="0" fontId="7" fillId="0" borderId="39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2" borderId="39" xfId="7" applyFont="1" applyFill="1" applyBorder="1" applyAlignment="1" applyProtection="1">
      <alignment horizontal="left" vertical="center" wrapText="1"/>
      <protection locked="0"/>
    </xf>
    <xf numFmtId="0" fontId="7" fillId="2" borderId="23" xfId="7" applyFont="1" applyFill="1" applyBorder="1" applyAlignment="1" applyProtection="1">
      <alignment horizontal="left" vertical="center" wrapText="1"/>
      <protection locked="0"/>
    </xf>
    <xf numFmtId="0" fontId="0" fillId="0" borderId="8" xfId="0" applyBorder="1"/>
    <xf numFmtId="0" fontId="0" fillId="0" borderId="12" xfId="0" applyBorder="1"/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2" fontId="12" fillId="0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left" vertical="center"/>
    </xf>
    <xf numFmtId="0" fontId="7" fillId="0" borderId="0" xfId="0" applyFont="1"/>
    <xf numFmtId="0" fontId="4" fillId="2" borderId="2" xfId="7" applyFont="1" applyFill="1" applyBorder="1" applyAlignment="1" applyProtection="1">
      <alignment horizontal="left" wrapText="1"/>
      <protection locked="0"/>
    </xf>
    <xf numFmtId="0" fontId="0" fillId="0" borderId="20" xfId="0" applyFill="1" applyBorder="1"/>
    <xf numFmtId="0" fontId="10" fillId="0" borderId="23" xfId="0" applyFont="1" applyBorder="1" applyAlignment="1">
      <alignment horizontal="left" vertical="center" wrapText="1"/>
    </xf>
    <xf numFmtId="0" fontId="7" fillId="2" borderId="25" xfId="7" applyFont="1" applyFill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11" fillId="6" borderId="0" xfId="0" applyFont="1" applyFill="1"/>
    <xf numFmtId="0" fontId="13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right" wrapText="1"/>
    </xf>
    <xf numFmtId="0" fontId="7" fillId="0" borderId="38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0" fillId="0" borderId="20" xfId="0" applyBorder="1"/>
    <xf numFmtId="0" fontId="7" fillId="0" borderId="0" xfId="0" applyFont="1" applyBorder="1" applyAlignment="1">
      <alignment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10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7" fillId="0" borderId="0" xfId="0" applyNumberFormat="1" applyFont="1" applyBorder="1" applyAlignment="1">
      <alignment horizontal="left" vertical="center" wrapText="1"/>
    </xf>
    <xf numFmtId="2" fontId="4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4" fillId="2" borderId="0" xfId="7" applyNumberFormat="1" applyFont="1" applyFill="1" applyBorder="1" applyAlignment="1" applyProtection="1">
      <alignment horizontal="right" wrapText="1"/>
      <protection locked="0"/>
    </xf>
    <xf numFmtId="2" fontId="7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0" fillId="0" borderId="2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24" xfId="7" applyFont="1" applyFill="1" applyBorder="1" applyAlignment="1" applyProtection="1">
      <alignment horizontal="left" vertical="center" wrapText="1"/>
      <protection locked="0"/>
    </xf>
    <xf numFmtId="0" fontId="13" fillId="0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14" fillId="0" borderId="33" xfId="0" applyNumberFormat="1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2" fontId="14" fillId="0" borderId="26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left" vertical="center" wrapText="1"/>
    </xf>
    <xf numFmtId="2" fontId="10" fillId="0" borderId="31" xfId="0" applyNumberFormat="1" applyFont="1" applyBorder="1" applyAlignment="1">
      <alignment horizontal="left" vertical="center" wrapText="1"/>
    </xf>
    <xf numFmtId="2" fontId="10" fillId="0" borderId="32" xfId="0" applyNumberFormat="1" applyFont="1" applyBorder="1" applyAlignment="1">
      <alignment horizontal="left" vertical="center" wrapText="1"/>
    </xf>
    <xf numFmtId="2" fontId="7" fillId="0" borderId="20" xfId="0" applyNumberFormat="1" applyFont="1" applyBorder="1" applyAlignment="1">
      <alignment horizontal="left" vertical="center" wrapText="1"/>
    </xf>
    <xf numFmtId="2" fontId="7" fillId="0" borderId="31" xfId="0" applyNumberFormat="1" applyFont="1" applyBorder="1" applyAlignment="1">
      <alignment horizontal="left" vertical="center" wrapText="1"/>
    </xf>
    <xf numFmtId="2" fontId="7" fillId="0" borderId="32" xfId="0" applyNumberFormat="1" applyFont="1" applyBorder="1" applyAlignment="1">
      <alignment horizontal="left" vertical="center" wrapText="1"/>
    </xf>
    <xf numFmtId="2" fontId="7" fillId="2" borderId="20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1" xfId="7" applyNumberFormat="1" applyFont="1" applyFill="1" applyBorder="1" applyAlignment="1" applyProtection="1">
      <alignment horizontal="left" vertical="center" wrapText="1"/>
      <protection locked="0"/>
    </xf>
    <xf numFmtId="2" fontId="7" fillId="2" borderId="32" xfId="7" applyNumberFormat="1" applyFont="1" applyFill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4" fillId="2" borderId="34" xfId="7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2" borderId="34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4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2" fontId="4" fillId="2" borderId="6" xfId="7" applyNumberFormat="1" applyFont="1" applyFill="1" applyBorder="1" applyAlignment="1" applyProtection="1">
      <alignment horizontal="center" wrapText="1"/>
      <protection locked="0"/>
    </xf>
    <xf numFmtId="2" fontId="4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4" fillId="2" borderId="34" xfId="7" applyFont="1" applyFill="1" applyBorder="1" applyAlignment="1" applyProtection="1">
      <alignment horizontal="center" wrapText="1"/>
      <protection locked="0"/>
    </xf>
    <xf numFmtId="0" fontId="4" fillId="2" borderId="1" xfId="7" applyFont="1" applyFill="1" applyBorder="1" applyAlignment="1" applyProtection="1">
      <alignment horizontal="center" wrapText="1"/>
      <protection locked="0"/>
    </xf>
    <xf numFmtId="2" fontId="0" fillId="0" borderId="30" xfId="0" applyNumberFormat="1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4" fillId="2" borderId="34" xfId="7" applyFont="1" applyFill="1" applyBorder="1" applyAlignment="1" applyProtection="1">
      <alignment horizontal="center" vertical="center"/>
      <protection locked="0"/>
    </xf>
    <xf numFmtId="0" fontId="4" fillId="2" borderId="1" xfId="7" applyFont="1" applyFill="1" applyBorder="1" applyAlignment="1" applyProtection="1">
      <alignment horizontal="center" vertical="center"/>
      <protection locked="0"/>
    </xf>
    <xf numFmtId="0" fontId="4" fillId="2" borderId="43" xfId="7" applyFont="1" applyFill="1" applyBorder="1" applyAlignment="1" applyProtection="1">
      <alignment horizontal="center" vertical="center"/>
      <protection locked="0"/>
    </xf>
    <xf numFmtId="2" fontId="4" fillId="2" borderId="3" xfId="7" applyNumberFormat="1" applyFont="1" applyFill="1" applyBorder="1" applyAlignment="1" applyProtection="1">
      <alignment horizontal="center" vertical="center"/>
      <protection locked="0"/>
    </xf>
    <xf numFmtId="2" fontId="4" fillId="2" borderId="4" xfId="7" applyNumberFormat="1" applyFont="1" applyFill="1" applyBorder="1" applyAlignment="1" applyProtection="1">
      <alignment horizontal="center" vertical="center"/>
      <protection locked="0"/>
    </xf>
    <xf numFmtId="2" fontId="4" fillId="2" borderId="5" xfId="7" applyNumberFormat="1" applyFont="1" applyFill="1" applyBorder="1" applyAlignment="1" applyProtection="1">
      <alignment horizontal="center" vertical="center"/>
      <protection locked="0"/>
    </xf>
    <xf numFmtId="2" fontId="4" fillId="2" borderId="6" xfId="7" applyNumberFormat="1" applyFont="1" applyFill="1" applyBorder="1" applyAlignment="1" applyProtection="1">
      <alignment horizontal="center" vertical="center"/>
      <protection locked="0"/>
    </xf>
    <xf numFmtId="2" fontId="4" fillId="2" borderId="1" xfId="7" applyNumberFormat="1" applyFont="1" applyFill="1" applyBorder="1" applyAlignment="1" applyProtection="1">
      <alignment horizontal="center" vertical="center"/>
      <protection locked="0"/>
    </xf>
    <xf numFmtId="2" fontId="4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4" fillId="2" borderId="43" xfId="7" applyFont="1" applyFill="1" applyBorder="1" applyAlignment="1" applyProtection="1">
      <alignment horizontal="center" vertical="center" wrapText="1"/>
      <protection locked="0"/>
    </xf>
    <xf numFmtId="2" fontId="4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4" fillId="2" borderId="43" xfId="7" applyFont="1" applyFill="1" applyBorder="1" applyAlignment="1" applyProtection="1">
      <alignment horizontal="center" wrapText="1"/>
      <protection locked="0"/>
    </xf>
    <xf numFmtId="2" fontId="4" fillId="2" borderId="7" xfId="7" applyNumberFormat="1" applyFont="1" applyFill="1" applyBorder="1" applyAlignment="1" applyProtection="1">
      <alignment horizontal="center" wrapText="1"/>
      <protection locked="0"/>
    </xf>
    <xf numFmtId="2" fontId="4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4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2" fontId="0" fillId="0" borderId="19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8" xfId="0" applyBorder="1"/>
    <xf numFmtId="0" fontId="7" fillId="0" borderId="22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0" xfId="0" applyFont="1" applyBorder="1" applyAlignment="1">
      <alignment horizontal="left" vertical="center" wrapText="1"/>
    </xf>
    <xf numFmtId="0" fontId="0" fillId="0" borderId="46" xfId="0" applyBorder="1" applyAlignment="1">
      <alignment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</cellXfs>
  <cellStyles count="22">
    <cellStyle name="Excel Built-in Normal" xfId="2"/>
    <cellStyle name="Excel Built-in Normal 1" xfId="5"/>
    <cellStyle name="Excel Built-in Normal 2" xfId="3"/>
    <cellStyle name="TableStyleLight1" xfId="1"/>
    <cellStyle name="Обычный" xfId="0" builtinId="0"/>
    <cellStyle name="Обычный 2" xfId="4"/>
    <cellStyle name="Обычный 2 2" xfId="7"/>
    <cellStyle name="Обычный 2 2 2" xfId="14"/>
    <cellStyle name="Обычный 2 3" xfId="10"/>
    <cellStyle name="Обычный 2 3 2" xfId="19"/>
    <cellStyle name="Обычный 2 4" xfId="13"/>
    <cellStyle name="Обычный 3" xfId="6"/>
    <cellStyle name="Обычный 3 2" xfId="15"/>
    <cellStyle name="Обычный 3 3" xfId="18"/>
    <cellStyle name="Обычный 4" xfId="8"/>
    <cellStyle name="Обычный 4 2" xfId="16"/>
    <cellStyle name="Обычный 4 2 2" xfId="21"/>
    <cellStyle name="Обычный 4 3" xfId="17"/>
    <cellStyle name="Обычный 5" xfId="9"/>
    <cellStyle name="Обычный 6" xfId="11"/>
    <cellStyle name="Обычный 6 2" xfId="20"/>
    <cellStyle name="Обычный 7" xfId="12"/>
  </cellStyles>
  <dxfs count="30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66"/>
      <color rgb="FF993366"/>
      <color rgb="FFFF00FF"/>
      <color rgb="FFCCFF99"/>
      <color rgb="FFFF0066"/>
      <color rgb="FFFFCCCC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  <c r="L1" s="50"/>
    </row>
    <row r="2" spans="1:17" ht="15.75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  <c r="L2" s="45"/>
    </row>
    <row r="3" spans="1:17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0</v>
      </c>
      <c r="D3" s="40">
        <f t="shared" ref="D3:F3" si="0">D4+D13+D26+D44+D65+D80+D113</f>
        <v>0</v>
      </c>
      <c r="E3" s="40">
        <f>E4+E13+E26+E44+E65+E80+E113</f>
        <v>0</v>
      </c>
      <c r="F3" s="38">
        <f t="shared" si="0"/>
        <v>0</v>
      </c>
      <c r="G3" s="68" t="e">
        <f>AVERAGE(G4,G13,G26,G44,G65,G80,G113)</f>
        <v>#DIV/0!</v>
      </c>
      <c r="H3" s="69" t="e">
        <f>AVERAGE(H4,H13,H26,H44,H65,H80,H113)</f>
        <v>#DIV/0!</v>
      </c>
      <c r="I3" s="69" t="e">
        <f>AVERAGE(I4,I13,I26,I44,I65,I80,I113)</f>
        <v>#DIV/0!</v>
      </c>
      <c r="J3" s="70" t="e">
        <f>AVERAGE(J4,J13,J26,J44,J65,J80,J113)</f>
        <v>#DIV/0!</v>
      </c>
      <c r="K3" s="51"/>
      <c r="L3" s="51"/>
      <c r="N3" s="11"/>
      <c r="O3" s="1" t="s">
        <v>128</v>
      </c>
    </row>
    <row r="4" spans="1:17" ht="15" customHeight="1" thickBot="1" x14ac:dyDescent="0.3">
      <c r="A4" s="15"/>
      <c r="B4" s="16" t="s">
        <v>50</v>
      </c>
      <c r="C4" s="36">
        <f>SUM(C5:C12)</f>
        <v>0</v>
      </c>
      <c r="D4" s="8">
        <f t="shared" ref="D4:F4" si="1">SUM(D5:D12)</f>
        <v>0</v>
      </c>
      <c r="E4" s="8">
        <f t="shared" si="1"/>
        <v>0</v>
      </c>
      <c r="F4" s="60">
        <f t="shared" si="1"/>
        <v>0</v>
      </c>
      <c r="G4" s="71" t="e">
        <f>AVERAGE(G5:G12)</f>
        <v>#DIV/0!</v>
      </c>
      <c r="H4" s="72" t="e">
        <f>AVERAGE(H5:H12)</f>
        <v>#DIV/0!</v>
      </c>
      <c r="I4" s="72" t="e">
        <f>AVERAGE(I5:I12)</f>
        <v>#DIV/0!</v>
      </c>
      <c r="J4" s="73" t="e">
        <f>AVERAGE(J5:J12)</f>
        <v>#DIV/0!</v>
      </c>
      <c r="K4" s="52"/>
      <c r="L4" s="52"/>
      <c r="N4" s="10"/>
      <c r="O4" s="1" t="s">
        <v>125</v>
      </c>
    </row>
    <row r="5" spans="1:17" ht="15" customHeight="1" x14ac:dyDescent="0.25">
      <c r="A5" s="17">
        <v>1</v>
      </c>
      <c r="B5" s="18" t="s">
        <v>73</v>
      </c>
      <c r="C5" s="112"/>
      <c r="D5" s="113"/>
      <c r="E5" s="113"/>
      <c r="F5" s="114"/>
      <c r="G5" s="115"/>
      <c r="H5" s="116"/>
      <c r="I5" s="116"/>
      <c r="J5" s="117"/>
      <c r="K5" s="53"/>
      <c r="L5" s="53"/>
      <c r="N5" s="44"/>
      <c r="O5" s="1" t="s">
        <v>126</v>
      </c>
    </row>
    <row r="6" spans="1:17" x14ac:dyDescent="0.25">
      <c r="A6" s="20">
        <v>2</v>
      </c>
      <c r="B6" s="18" t="s">
        <v>31</v>
      </c>
      <c r="C6" s="112"/>
      <c r="D6" s="113"/>
      <c r="E6" s="113"/>
      <c r="F6" s="114"/>
      <c r="G6" s="118"/>
      <c r="H6" s="119"/>
      <c r="I6" s="119"/>
      <c r="J6" s="120"/>
      <c r="K6" s="53"/>
      <c r="L6" s="53"/>
      <c r="N6" s="2"/>
      <c r="O6" s="1" t="s">
        <v>127</v>
      </c>
      <c r="Q6" s="19"/>
    </row>
    <row r="7" spans="1:17" x14ac:dyDescent="0.25">
      <c r="A7" s="20">
        <v>3</v>
      </c>
      <c r="B7" s="18" t="s">
        <v>24</v>
      </c>
      <c r="C7" s="112"/>
      <c r="D7" s="113"/>
      <c r="E7" s="113"/>
      <c r="F7" s="114"/>
      <c r="G7" s="118"/>
      <c r="H7" s="119"/>
      <c r="I7" s="119"/>
      <c r="J7" s="120"/>
      <c r="K7" s="53"/>
      <c r="L7" s="53"/>
      <c r="Q7" s="19"/>
    </row>
    <row r="8" spans="1:17" x14ac:dyDescent="0.25">
      <c r="A8" s="20">
        <v>4</v>
      </c>
      <c r="B8" s="18" t="s">
        <v>112</v>
      </c>
      <c r="C8" s="112"/>
      <c r="D8" s="113"/>
      <c r="E8" s="113"/>
      <c r="F8" s="114"/>
      <c r="G8" s="118"/>
      <c r="H8" s="119"/>
      <c r="I8" s="119"/>
      <c r="J8" s="120"/>
      <c r="K8" s="53"/>
      <c r="L8" s="53"/>
      <c r="N8" s="21"/>
      <c r="O8" s="19"/>
      <c r="Q8" s="19"/>
    </row>
    <row r="9" spans="1:17" x14ac:dyDescent="0.25">
      <c r="A9" s="20">
        <v>5</v>
      </c>
      <c r="B9" s="4" t="s">
        <v>74</v>
      </c>
      <c r="C9" s="84"/>
      <c r="D9" s="96"/>
      <c r="E9" s="96"/>
      <c r="F9" s="121"/>
      <c r="G9" s="91"/>
      <c r="H9" s="111"/>
      <c r="I9" s="111"/>
      <c r="J9" s="122"/>
      <c r="K9" s="54"/>
      <c r="L9" s="54"/>
      <c r="N9" s="21"/>
      <c r="O9" s="19"/>
      <c r="Q9" s="19"/>
    </row>
    <row r="10" spans="1:17" x14ac:dyDescent="0.25">
      <c r="A10" s="20">
        <v>6</v>
      </c>
      <c r="B10" s="4" t="s">
        <v>75</v>
      </c>
      <c r="C10" s="84"/>
      <c r="D10" s="96"/>
      <c r="E10" s="96"/>
      <c r="F10" s="121"/>
      <c r="G10" s="91"/>
      <c r="H10" s="111"/>
      <c r="I10" s="111"/>
      <c r="J10" s="122"/>
      <c r="K10" s="54"/>
      <c r="L10" s="54"/>
      <c r="N10" s="21"/>
      <c r="O10" s="19"/>
      <c r="Q10" s="19"/>
    </row>
    <row r="11" spans="1:17" x14ac:dyDescent="0.25">
      <c r="A11" s="20">
        <v>7</v>
      </c>
      <c r="B11" s="4" t="s">
        <v>33</v>
      </c>
      <c r="C11" s="84"/>
      <c r="D11" s="96"/>
      <c r="E11" s="96"/>
      <c r="F11" s="121"/>
      <c r="G11" s="91"/>
      <c r="H11" s="111"/>
      <c r="I11" s="111"/>
      <c r="J11" s="122"/>
      <c r="K11" s="54"/>
      <c r="L11" s="54"/>
      <c r="N11" s="21"/>
      <c r="O11" s="19"/>
      <c r="Q11" s="19"/>
    </row>
    <row r="12" spans="1:17" ht="15.75" thickBot="1" x14ac:dyDescent="0.3">
      <c r="A12" s="22">
        <v>8</v>
      </c>
      <c r="B12" s="7" t="s">
        <v>58</v>
      </c>
      <c r="C12" s="109"/>
      <c r="D12" s="105"/>
      <c r="E12" s="105"/>
      <c r="F12" s="123"/>
      <c r="G12" s="99"/>
      <c r="H12" s="88"/>
      <c r="I12" s="88"/>
      <c r="J12" s="124"/>
      <c r="K12" s="54"/>
      <c r="L12" s="54"/>
      <c r="N12" s="21"/>
      <c r="O12" s="19"/>
      <c r="Q12" s="19"/>
    </row>
    <row r="13" spans="1:17" ht="15.75" thickBot="1" x14ac:dyDescent="0.3">
      <c r="A13" s="15"/>
      <c r="B13" s="23" t="s">
        <v>51</v>
      </c>
      <c r="C13" s="24">
        <f>SUM(C14:C25)</f>
        <v>0</v>
      </c>
      <c r="D13" s="9">
        <f t="shared" ref="D13:F13" si="2">SUM(D14:D25)</f>
        <v>0</v>
      </c>
      <c r="E13" s="9">
        <f t="shared" si="2"/>
        <v>0</v>
      </c>
      <c r="F13" s="61">
        <f t="shared" si="2"/>
        <v>0</v>
      </c>
      <c r="G13" s="74" t="e">
        <f>AVERAGE(G14:G25)</f>
        <v>#DIV/0!</v>
      </c>
      <c r="H13" s="75" t="e">
        <f>AVERAGE(H14:H25)</f>
        <v>#DIV/0!</v>
      </c>
      <c r="I13" s="75" t="e">
        <f>AVERAGE(I14:I25)</f>
        <v>#DIV/0!</v>
      </c>
      <c r="J13" s="76" t="e">
        <f>AVERAGE(J14:J25)</f>
        <v>#DIV/0!</v>
      </c>
      <c r="K13" s="55"/>
      <c r="L13" s="55"/>
      <c r="N13" s="21"/>
      <c r="O13" s="19"/>
      <c r="Q13" s="19"/>
    </row>
    <row r="14" spans="1:17" x14ac:dyDescent="0.25">
      <c r="A14" s="17">
        <v>1</v>
      </c>
      <c r="B14" s="12" t="s">
        <v>0</v>
      </c>
      <c r="C14" s="83"/>
      <c r="D14" s="95"/>
      <c r="E14" s="95"/>
      <c r="F14" s="125"/>
      <c r="G14" s="126"/>
      <c r="H14" s="127"/>
      <c r="I14" s="127"/>
      <c r="J14" s="128"/>
      <c r="K14" s="56"/>
      <c r="L14" s="56"/>
      <c r="N14" s="19"/>
      <c r="O14" s="19"/>
      <c r="Q14" s="19"/>
    </row>
    <row r="15" spans="1:17" x14ac:dyDescent="0.25">
      <c r="A15" s="20">
        <v>2</v>
      </c>
      <c r="B15" s="12" t="s">
        <v>2</v>
      </c>
      <c r="C15" s="83"/>
      <c r="D15" s="95"/>
      <c r="E15" s="95"/>
      <c r="F15" s="125"/>
      <c r="G15" s="89"/>
      <c r="H15" s="94"/>
      <c r="I15" s="94"/>
      <c r="J15" s="129"/>
      <c r="K15" s="56"/>
      <c r="L15" s="56"/>
      <c r="N15" s="19"/>
      <c r="O15" s="19"/>
      <c r="Q15" s="19"/>
    </row>
    <row r="16" spans="1:17" x14ac:dyDescent="0.25">
      <c r="A16" s="20">
        <v>3</v>
      </c>
      <c r="B16" s="12" t="s">
        <v>5</v>
      </c>
      <c r="C16" s="83"/>
      <c r="D16" s="95"/>
      <c r="E16" s="95"/>
      <c r="F16" s="125"/>
      <c r="G16" s="89"/>
      <c r="H16" s="94"/>
      <c r="I16" s="94"/>
      <c r="J16" s="129"/>
      <c r="K16" s="56"/>
      <c r="L16" s="56"/>
      <c r="N16" s="19"/>
      <c r="O16" s="19"/>
      <c r="Q16" s="19"/>
    </row>
    <row r="17" spans="1:17" x14ac:dyDescent="0.25">
      <c r="A17" s="20">
        <v>4</v>
      </c>
      <c r="B17" s="12" t="s">
        <v>1</v>
      </c>
      <c r="C17" s="83"/>
      <c r="D17" s="95"/>
      <c r="E17" s="95"/>
      <c r="F17" s="125"/>
      <c r="G17" s="89"/>
      <c r="H17" s="94"/>
      <c r="I17" s="94"/>
      <c r="J17" s="129"/>
      <c r="K17" s="56"/>
      <c r="L17" s="56"/>
      <c r="N17" s="19"/>
      <c r="O17" s="19"/>
      <c r="Q17" s="19"/>
    </row>
    <row r="18" spans="1:17" x14ac:dyDescent="0.25">
      <c r="A18" s="20">
        <v>5</v>
      </c>
      <c r="B18" s="12" t="s">
        <v>3</v>
      </c>
      <c r="C18" s="83"/>
      <c r="D18" s="95"/>
      <c r="E18" s="95"/>
      <c r="F18" s="125"/>
      <c r="G18" s="89"/>
      <c r="H18" s="94"/>
      <c r="I18" s="94"/>
      <c r="J18" s="129"/>
      <c r="K18" s="56"/>
      <c r="L18" s="56"/>
      <c r="N18" s="19"/>
      <c r="O18" s="19"/>
      <c r="Q18" s="19"/>
    </row>
    <row r="19" spans="1:17" x14ac:dyDescent="0.25">
      <c r="A19" s="20">
        <v>6</v>
      </c>
      <c r="B19" s="4" t="s">
        <v>78</v>
      </c>
      <c r="C19" s="84"/>
      <c r="D19" s="96"/>
      <c r="E19" s="96"/>
      <c r="F19" s="121"/>
      <c r="G19" s="91"/>
      <c r="H19" s="111"/>
      <c r="I19" s="111"/>
      <c r="J19" s="122"/>
      <c r="K19" s="46"/>
      <c r="L19" s="46"/>
      <c r="N19" s="19"/>
      <c r="O19" s="19"/>
      <c r="Q19" s="19"/>
    </row>
    <row r="20" spans="1:17" x14ac:dyDescent="0.25">
      <c r="A20" s="20">
        <v>7</v>
      </c>
      <c r="B20" s="12" t="s">
        <v>77</v>
      </c>
      <c r="C20" s="83"/>
      <c r="D20" s="95"/>
      <c r="E20" s="95"/>
      <c r="F20" s="125"/>
      <c r="G20" s="89"/>
      <c r="H20" s="94"/>
      <c r="I20" s="94"/>
      <c r="J20" s="129"/>
      <c r="K20" s="56"/>
      <c r="L20" s="56"/>
      <c r="N20" s="19"/>
      <c r="O20" s="19"/>
      <c r="Q20" s="19"/>
    </row>
    <row r="21" spans="1:17" x14ac:dyDescent="0.25">
      <c r="A21" s="20">
        <v>8</v>
      </c>
      <c r="B21" s="12" t="s">
        <v>4</v>
      </c>
      <c r="C21" s="83"/>
      <c r="D21" s="95"/>
      <c r="E21" s="95"/>
      <c r="F21" s="125"/>
      <c r="G21" s="89"/>
      <c r="H21" s="94"/>
      <c r="I21" s="94"/>
      <c r="J21" s="129"/>
      <c r="K21" s="56"/>
      <c r="L21" s="56"/>
      <c r="N21" s="19"/>
      <c r="O21" s="19"/>
      <c r="Q21" s="19"/>
    </row>
    <row r="22" spans="1:17" x14ac:dyDescent="0.25">
      <c r="A22" s="20">
        <v>9</v>
      </c>
      <c r="B22" s="12" t="s">
        <v>113</v>
      </c>
      <c r="C22" s="83"/>
      <c r="D22" s="95"/>
      <c r="E22" s="95"/>
      <c r="F22" s="125"/>
      <c r="G22" s="89"/>
      <c r="H22" s="94"/>
      <c r="I22" s="94"/>
      <c r="J22" s="129"/>
      <c r="K22" s="56"/>
      <c r="L22" s="56"/>
      <c r="N22" s="19"/>
      <c r="O22" s="19"/>
      <c r="Q22" s="19"/>
    </row>
    <row r="23" spans="1:17" x14ac:dyDescent="0.25">
      <c r="A23" s="20">
        <v>10</v>
      </c>
      <c r="B23" s="12" t="s">
        <v>79</v>
      </c>
      <c r="C23" s="83"/>
      <c r="D23" s="95"/>
      <c r="E23" s="95"/>
      <c r="F23" s="125"/>
      <c r="G23" s="89"/>
      <c r="H23" s="94"/>
      <c r="I23" s="94"/>
      <c r="J23" s="129"/>
      <c r="K23" s="56"/>
      <c r="L23" s="56"/>
      <c r="N23" s="19"/>
      <c r="O23" s="19"/>
      <c r="Q23" s="19"/>
    </row>
    <row r="24" spans="1:17" x14ac:dyDescent="0.25">
      <c r="A24" s="20">
        <v>11</v>
      </c>
      <c r="B24" s="34" t="s">
        <v>80</v>
      </c>
      <c r="C24" s="106"/>
      <c r="D24" s="107"/>
      <c r="E24" s="107"/>
      <c r="F24" s="130"/>
      <c r="G24" s="103"/>
      <c r="H24" s="104"/>
      <c r="I24" s="104"/>
      <c r="J24" s="131"/>
      <c r="K24" s="57"/>
      <c r="L24" s="57"/>
      <c r="N24" s="19"/>
      <c r="O24" s="19"/>
      <c r="Q24" s="19"/>
    </row>
    <row r="25" spans="1:17" ht="15.75" thickBot="1" x14ac:dyDescent="0.3">
      <c r="A25" s="20">
        <v>12</v>
      </c>
      <c r="B25" s="12" t="s">
        <v>76</v>
      </c>
      <c r="C25" s="83"/>
      <c r="D25" s="95"/>
      <c r="E25" s="95"/>
      <c r="F25" s="125"/>
      <c r="G25" s="132"/>
      <c r="H25" s="133"/>
      <c r="I25" s="133"/>
      <c r="J25" s="134"/>
      <c r="K25" s="56"/>
      <c r="L25" s="56"/>
      <c r="N25" s="19"/>
      <c r="O25" s="19"/>
      <c r="Q25" s="19"/>
    </row>
    <row r="26" spans="1:17" ht="15.75" thickBot="1" x14ac:dyDescent="0.3">
      <c r="A26" s="15"/>
      <c r="B26" s="25" t="s">
        <v>52</v>
      </c>
      <c r="C26" s="26">
        <f>SUM(C27:C43)</f>
        <v>0</v>
      </c>
      <c r="D26" s="37">
        <f>SUM(D27:D43)</f>
        <v>0</v>
      </c>
      <c r="E26" s="37">
        <f t="shared" ref="E26:F26" si="3">SUM(E27:E43)</f>
        <v>0</v>
      </c>
      <c r="F26" s="62">
        <f t="shared" si="3"/>
        <v>0</v>
      </c>
      <c r="G26" s="77" t="e">
        <f>AVERAGE(G27:G43)</f>
        <v>#DIV/0!</v>
      </c>
      <c r="H26" s="78" t="e">
        <f>AVERAGE(H27:H43)</f>
        <v>#DIV/0!</v>
      </c>
      <c r="I26" s="78" t="e">
        <f>AVERAGE(I27:I43)</f>
        <v>#DIV/0!</v>
      </c>
      <c r="J26" s="79" t="e">
        <f>AVERAGE(J27:J43)</f>
        <v>#DIV/0!</v>
      </c>
      <c r="K26" s="58"/>
      <c r="L26" s="58"/>
      <c r="N26" s="19"/>
      <c r="O26" s="19"/>
      <c r="Q26" s="19"/>
    </row>
    <row r="27" spans="1:17" x14ac:dyDescent="0.25">
      <c r="A27" s="17">
        <v>1</v>
      </c>
      <c r="B27" s="3" t="s">
        <v>29</v>
      </c>
      <c r="C27" s="86"/>
      <c r="D27" s="101"/>
      <c r="E27" s="101"/>
      <c r="F27" s="135"/>
      <c r="G27" s="97"/>
      <c r="H27" s="110"/>
      <c r="I27" s="110"/>
      <c r="J27" s="136"/>
      <c r="K27" s="46"/>
      <c r="L27" s="46"/>
      <c r="N27" s="19"/>
      <c r="O27" s="19"/>
      <c r="Q27" s="19"/>
    </row>
    <row r="28" spans="1:17" x14ac:dyDescent="0.25">
      <c r="A28" s="20">
        <v>2</v>
      </c>
      <c r="B28" s="6" t="s">
        <v>60</v>
      </c>
      <c r="C28" s="85"/>
      <c r="D28" s="137"/>
      <c r="E28" s="137"/>
      <c r="F28" s="138"/>
      <c r="G28" s="90"/>
      <c r="H28" s="111"/>
      <c r="I28" s="111"/>
      <c r="J28" s="122"/>
      <c r="K28" s="46"/>
      <c r="L28" s="46"/>
      <c r="N28" s="19"/>
      <c r="O28" s="19"/>
      <c r="Q28" s="19"/>
    </row>
    <row r="29" spans="1:17" x14ac:dyDescent="0.25">
      <c r="A29" s="35">
        <v>3</v>
      </c>
      <c r="B29" s="4" t="s">
        <v>41</v>
      </c>
      <c r="C29" s="84"/>
      <c r="D29" s="96"/>
      <c r="E29" s="96"/>
      <c r="F29" s="121"/>
      <c r="G29" s="91"/>
      <c r="H29" s="111"/>
      <c r="I29" s="111"/>
      <c r="J29" s="122"/>
      <c r="K29" s="46"/>
      <c r="L29" s="46"/>
      <c r="N29" s="19"/>
      <c r="O29" s="19"/>
      <c r="Q29" s="19"/>
    </row>
    <row r="30" spans="1:17" x14ac:dyDescent="0.25">
      <c r="A30" s="20">
        <v>4</v>
      </c>
      <c r="B30" s="4" t="s">
        <v>81</v>
      </c>
      <c r="C30" s="85"/>
      <c r="D30" s="137"/>
      <c r="E30" s="137"/>
      <c r="F30" s="138"/>
      <c r="G30" s="90"/>
      <c r="H30" s="111"/>
      <c r="I30" s="111"/>
      <c r="J30" s="122"/>
      <c r="K30" s="46"/>
      <c r="L30" s="46"/>
      <c r="N30" s="19"/>
      <c r="O30" s="19"/>
      <c r="Q30" s="19"/>
    </row>
    <row r="31" spans="1:17" x14ac:dyDescent="0.25">
      <c r="A31" s="20">
        <v>5</v>
      </c>
      <c r="B31" s="12" t="s">
        <v>34</v>
      </c>
      <c r="C31" s="83"/>
      <c r="D31" s="95"/>
      <c r="E31" s="95"/>
      <c r="F31" s="125"/>
      <c r="G31" s="89"/>
      <c r="H31" s="94"/>
      <c r="I31" s="94"/>
      <c r="J31" s="129"/>
      <c r="K31" s="56"/>
      <c r="L31" s="56"/>
      <c r="N31" s="19"/>
      <c r="O31" s="19"/>
      <c r="Q31" s="19"/>
    </row>
    <row r="32" spans="1:17" x14ac:dyDescent="0.25">
      <c r="A32" s="20">
        <v>6</v>
      </c>
      <c r="B32" s="4" t="s">
        <v>6</v>
      </c>
      <c r="C32" s="84"/>
      <c r="D32" s="96"/>
      <c r="E32" s="96"/>
      <c r="F32" s="121"/>
      <c r="G32" s="91"/>
      <c r="H32" s="111"/>
      <c r="I32" s="111"/>
      <c r="J32" s="122"/>
      <c r="K32" s="46"/>
      <c r="L32" s="46"/>
      <c r="N32" s="19"/>
      <c r="O32" s="19"/>
      <c r="Q32" s="19"/>
    </row>
    <row r="33" spans="1:17" x14ac:dyDescent="0.25">
      <c r="A33" s="20">
        <v>7</v>
      </c>
      <c r="B33" s="4" t="s">
        <v>82</v>
      </c>
      <c r="C33" s="84"/>
      <c r="D33" s="96"/>
      <c r="E33" s="96"/>
      <c r="F33" s="121"/>
      <c r="G33" s="91"/>
      <c r="H33" s="111"/>
      <c r="I33" s="111"/>
      <c r="J33" s="122"/>
      <c r="K33" s="46"/>
      <c r="L33" s="46"/>
      <c r="N33" s="19"/>
      <c r="O33" s="19"/>
      <c r="Q33" s="19"/>
    </row>
    <row r="34" spans="1:17" x14ac:dyDescent="0.25">
      <c r="A34" s="20">
        <v>8</v>
      </c>
      <c r="B34" s="4" t="s">
        <v>7</v>
      </c>
      <c r="C34" s="84"/>
      <c r="D34" s="96"/>
      <c r="E34" s="96"/>
      <c r="F34" s="121"/>
      <c r="G34" s="91"/>
      <c r="H34" s="111"/>
      <c r="I34" s="111"/>
      <c r="J34" s="122"/>
      <c r="K34" s="46"/>
      <c r="L34" s="46"/>
      <c r="N34" s="19"/>
      <c r="O34" s="19"/>
      <c r="Q34" s="19"/>
    </row>
    <row r="35" spans="1:17" x14ac:dyDescent="0.25">
      <c r="A35" s="20">
        <v>9</v>
      </c>
      <c r="B35" s="4" t="s">
        <v>8</v>
      </c>
      <c r="C35" s="84"/>
      <c r="D35" s="96"/>
      <c r="E35" s="96"/>
      <c r="F35" s="121"/>
      <c r="G35" s="91"/>
      <c r="H35" s="111"/>
      <c r="I35" s="111"/>
      <c r="J35" s="122"/>
      <c r="K35" s="46"/>
      <c r="L35" s="46"/>
      <c r="N35" s="19"/>
      <c r="O35" s="19"/>
      <c r="Q35" s="19"/>
    </row>
    <row r="36" spans="1:17" x14ac:dyDescent="0.25">
      <c r="A36" s="20">
        <v>10</v>
      </c>
      <c r="B36" s="4" t="s">
        <v>83</v>
      </c>
      <c r="C36" s="84"/>
      <c r="D36" s="96"/>
      <c r="E36" s="96"/>
      <c r="F36" s="121"/>
      <c r="G36" s="91"/>
      <c r="H36" s="111"/>
      <c r="I36" s="111"/>
      <c r="J36" s="122"/>
      <c r="K36" s="46"/>
      <c r="L36" s="46"/>
      <c r="N36" s="19"/>
      <c r="O36" s="19"/>
      <c r="Q36" s="19"/>
    </row>
    <row r="37" spans="1:17" x14ac:dyDescent="0.25">
      <c r="A37" s="20">
        <v>11</v>
      </c>
      <c r="B37" s="12" t="s">
        <v>84</v>
      </c>
      <c r="C37" s="83"/>
      <c r="D37" s="95"/>
      <c r="E37" s="95"/>
      <c r="F37" s="125"/>
      <c r="G37" s="89"/>
      <c r="H37" s="94"/>
      <c r="I37" s="94"/>
      <c r="J37" s="129"/>
      <c r="K37" s="56"/>
      <c r="L37" s="56"/>
      <c r="N37" s="19"/>
      <c r="O37" s="19"/>
      <c r="Q37" s="19"/>
    </row>
    <row r="38" spans="1:17" x14ac:dyDescent="0.25">
      <c r="A38" s="20">
        <v>12</v>
      </c>
      <c r="B38" s="12" t="s">
        <v>9</v>
      </c>
      <c r="C38" s="83"/>
      <c r="D38" s="95"/>
      <c r="E38" s="95"/>
      <c r="F38" s="125"/>
      <c r="G38" s="89"/>
      <c r="H38" s="94"/>
      <c r="I38" s="94"/>
      <c r="J38" s="129"/>
      <c r="K38" s="56"/>
      <c r="L38" s="56"/>
      <c r="N38" s="19"/>
      <c r="O38" s="19"/>
      <c r="Q38" s="19"/>
    </row>
    <row r="39" spans="1:17" x14ac:dyDescent="0.25">
      <c r="A39" s="20">
        <v>13</v>
      </c>
      <c r="B39" s="12" t="s">
        <v>85</v>
      </c>
      <c r="C39" s="83"/>
      <c r="D39" s="95"/>
      <c r="E39" s="95"/>
      <c r="F39" s="125"/>
      <c r="G39" s="89"/>
      <c r="H39" s="94"/>
      <c r="I39" s="94"/>
      <c r="J39" s="129"/>
      <c r="K39" s="56"/>
      <c r="L39" s="56"/>
      <c r="N39" s="19"/>
      <c r="O39" s="19"/>
      <c r="Q39" s="19"/>
    </row>
    <row r="40" spans="1:17" x14ac:dyDescent="0.25">
      <c r="A40" s="20">
        <v>14</v>
      </c>
      <c r="B40" s="12" t="s">
        <v>43</v>
      </c>
      <c r="C40" s="83"/>
      <c r="D40" s="95"/>
      <c r="E40" s="95"/>
      <c r="F40" s="125"/>
      <c r="G40" s="89"/>
      <c r="H40" s="94"/>
      <c r="I40" s="94"/>
      <c r="J40" s="129"/>
      <c r="K40" s="56"/>
      <c r="L40" s="56"/>
      <c r="N40" s="19"/>
      <c r="O40" s="19"/>
      <c r="Q40" s="19"/>
    </row>
    <row r="41" spans="1:17" x14ac:dyDescent="0.25">
      <c r="A41" s="20">
        <v>15</v>
      </c>
      <c r="B41" s="12" t="s">
        <v>86</v>
      </c>
      <c r="C41" s="83"/>
      <c r="D41" s="95"/>
      <c r="E41" s="95"/>
      <c r="F41" s="125"/>
      <c r="G41" s="89"/>
      <c r="H41" s="94"/>
      <c r="I41" s="94"/>
      <c r="J41" s="129"/>
      <c r="K41" s="56"/>
      <c r="L41" s="56"/>
      <c r="N41" s="19"/>
      <c r="O41" s="19"/>
      <c r="Q41" s="19"/>
    </row>
    <row r="42" spans="1:17" x14ac:dyDescent="0.25">
      <c r="A42" s="20">
        <v>16</v>
      </c>
      <c r="B42" s="12" t="s">
        <v>10</v>
      </c>
      <c r="C42" s="83"/>
      <c r="D42" s="95"/>
      <c r="E42" s="95"/>
      <c r="F42" s="125"/>
      <c r="G42" s="89"/>
      <c r="H42" s="94"/>
      <c r="I42" s="94"/>
      <c r="J42" s="129"/>
      <c r="K42" s="56"/>
      <c r="L42" s="56"/>
      <c r="N42" s="19"/>
      <c r="O42" s="19"/>
      <c r="Q42" s="19"/>
    </row>
    <row r="43" spans="1:17" ht="15.75" thickBot="1" x14ac:dyDescent="0.3">
      <c r="A43" s="20">
        <v>17</v>
      </c>
      <c r="B43" s="12" t="s">
        <v>11</v>
      </c>
      <c r="C43" s="83"/>
      <c r="D43" s="95"/>
      <c r="E43" s="95"/>
      <c r="F43" s="125"/>
      <c r="G43" s="132"/>
      <c r="H43" s="133"/>
      <c r="I43" s="133"/>
      <c r="J43" s="134"/>
      <c r="K43" s="56"/>
      <c r="L43" s="56"/>
      <c r="N43" s="19"/>
      <c r="O43" s="19"/>
      <c r="Q43" s="19"/>
    </row>
    <row r="44" spans="1:17" ht="15.75" thickBot="1" x14ac:dyDescent="0.3">
      <c r="A44" s="15"/>
      <c r="B44" s="25" t="s">
        <v>53</v>
      </c>
      <c r="C44" s="26">
        <f>SUM(C45:C64)</f>
        <v>0</v>
      </c>
      <c r="D44" s="37">
        <f t="shared" ref="D44:F44" si="4">SUM(D45:D64)</f>
        <v>0</v>
      </c>
      <c r="E44" s="37">
        <f t="shared" si="4"/>
        <v>0</v>
      </c>
      <c r="F44" s="62">
        <f t="shared" si="4"/>
        <v>0</v>
      </c>
      <c r="G44" s="77" t="e">
        <f>AVERAGE(G45:G64)</f>
        <v>#DIV/0!</v>
      </c>
      <c r="H44" s="78" t="e">
        <f>AVERAGE(H45:H64)</f>
        <v>#DIV/0!</v>
      </c>
      <c r="I44" s="78" t="e">
        <f>AVERAGE(I45:I64)</f>
        <v>#DIV/0!</v>
      </c>
      <c r="J44" s="79" t="e">
        <f>AVERAGE(J45:J64)</f>
        <v>#DIV/0!</v>
      </c>
      <c r="K44" s="58"/>
      <c r="L44" s="58"/>
      <c r="N44" s="19"/>
      <c r="O44" s="19"/>
      <c r="Q44" s="19"/>
    </row>
    <row r="45" spans="1:17" x14ac:dyDescent="0.25">
      <c r="A45" s="17">
        <v>1</v>
      </c>
      <c r="B45" s="4" t="s">
        <v>32</v>
      </c>
      <c r="C45" s="84"/>
      <c r="D45" s="96"/>
      <c r="E45" s="96"/>
      <c r="F45" s="121"/>
      <c r="G45" s="97"/>
      <c r="H45" s="110"/>
      <c r="I45" s="110"/>
      <c r="J45" s="136"/>
      <c r="K45" s="46"/>
      <c r="L45" s="46"/>
      <c r="N45" s="19"/>
      <c r="O45" s="19"/>
      <c r="Q45" s="19"/>
    </row>
    <row r="46" spans="1:17" x14ac:dyDescent="0.25">
      <c r="A46" s="20">
        <v>2</v>
      </c>
      <c r="B46" s="4" t="s">
        <v>71</v>
      </c>
      <c r="C46" s="84"/>
      <c r="D46" s="96"/>
      <c r="E46" s="96"/>
      <c r="F46" s="121"/>
      <c r="G46" s="91"/>
      <c r="H46" s="111"/>
      <c r="I46" s="111"/>
      <c r="J46" s="122"/>
      <c r="K46" s="46"/>
      <c r="L46" s="46"/>
      <c r="N46" s="19"/>
      <c r="O46" s="19"/>
      <c r="Q46" s="19"/>
    </row>
    <row r="47" spans="1:17" x14ac:dyDescent="0.25">
      <c r="A47" s="20">
        <v>3</v>
      </c>
      <c r="B47" s="4" t="s">
        <v>25</v>
      </c>
      <c r="C47" s="84"/>
      <c r="D47" s="96"/>
      <c r="E47" s="96"/>
      <c r="F47" s="121"/>
      <c r="G47" s="91"/>
      <c r="H47" s="111"/>
      <c r="I47" s="111"/>
      <c r="J47" s="122"/>
      <c r="K47" s="46"/>
      <c r="L47" s="46"/>
      <c r="N47" s="19"/>
      <c r="O47" s="19"/>
      <c r="Q47" s="19"/>
    </row>
    <row r="48" spans="1:17" x14ac:dyDescent="0.25">
      <c r="A48" s="20">
        <v>4</v>
      </c>
      <c r="B48" s="4" t="s">
        <v>44</v>
      </c>
      <c r="C48" s="84"/>
      <c r="D48" s="96"/>
      <c r="E48" s="96"/>
      <c r="F48" s="121"/>
      <c r="G48" s="91"/>
      <c r="H48" s="111"/>
      <c r="I48" s="111"/>
      <c r="J48" s="122"/>
      <c r="K48" s="46"/>
      <c r="L48" s="46"/>
      <c r="N48" s="19"/>
      <c r="O48" s="19"/>
      <c r="Q48" s="19"/>
    </row>
    <row r="49" spans="1:17" x14ac:dyDescent="0.25">
      <c r="A49" s="20">
        <v>5</v>
      </c>
      <c r="B49" s="4" t="s">
        <v>12</v>
      </c>
      <c r="C49" s="84"/>
      <c r="D49" s="96"/>
      <c r="E49" s="96"/>
      <c r="F49" s="121"/>
      <c r="G49" s="91"/>
      <c r="H49" s="111"/>
      <c r="I49" s="111"/>
      <c r="J49" s="122"/>
      <c r="K49" s="46"/>
      <c r="L49" s="46"/>
      <c r="N49" s="19"/>
      <c r="O49" s="19"/>
      <c r="Q49" s="19"/>
    </row>
    <row r="50" spans="1:17" ht="15" customHeight="1" x14ac:dyDescent="0.25">
      <c r="A50" s="20">
        <v>6</v>
      </c>
      <c r="B50" s="4" t="s">
        <v>13</v>
      </c>
      <c r="C50" s="84"/>
      <c r="D50" s="96"/>
      <c r="E50" s="96"/>
      <c r="F50" s="121"/>
      <c r="G50" s="91"/>
      <c r="H50" s="111"/>
      <c r="I50" s="111"/>
      <c r="J50" s="122"/>
      <c r="K50" s="46"/>
      <c r="L50" s="46"/>
      <c r="N50" s="19"/>
      <c r="O50" s="19"/>
      <c r="Q50" s="19"/>
    </row>
    <row r="51" spans="1:17" x14ac:dyDescent="0.25">
      <c r="A51" s="20">
        <v>7</v>
      </c>
      <c r="B51" s="4" t="s">
        <v>88</v>
      </c>
      <c r="C51" s="84"/>
      <c r="D51" s="96"/>
      <c r="E51" s="96"/>
      <c r="F51" s="121"/>
      <c r="G51" s="91"/>
      <c r="H51" s="111"/>
      <c r="I51" s="111"/>
      <c r="J51" s="122"/>
      <c r="K51" s="46"/>
      <c r="L51" s="46"/>
      <c r="N51" s="19"/>
      <c r="O51" s="19"/>
      <c r="Q51" s="19"/>
    </row>
    <row r="52" spans="1:17" x14ac:dyDescent="0.25">
      <c r="A52" s="20">
        <v>8</v>
      </c>
      <c r="B52" s="4" t="s">
        <v>114</v>
      </c>
      <c r="C52" s="84"/>
      <c r="D52" s="96"/>
      <c r="E52" s="96"/>
      <c r="F52" s="121"/>
      <c r="G52" s="91"/>
      <c r="H52" s="111"/>
      <c r="I52" s="111"/>
      <c r="J52" s="122"/>
      <c r="K52" s="46"/>
      <c r="L52" s="46"/>
      <c r="N52" s="19"/>
      <c r="O52" s="19"/>
      <c r="Q52" s="19"/>
    </row>
    <row r="53" spans="1:17" x14ac:dyDescent="0.25">
      <c r="A53" s="20">
        <v>9</v>
      </c>
      <c r="B53" s="4" t="s">
        <v>39</v>
      </c>
      <c r="C53" s="84"/>
      <c r="D53" s="96"/>
      <c r="E53" s="96"/>
      <c r="F53" s="121"/>
      <c r="G53" s="91"/>
      <c r="H53" s="111"/>
      <c r="I53" s="111"/>
      <c r="J53" s="122"/>
      <c r="K53" s="46"/>
      <c r="L53" s="46"/>
      <c r="N53" s="19"/>
      <c r="O53" s="19"/>
      <c r="Q53" s="19"/>
    </row>
    <row r="54" spans="1:17" x14ac:dyDescent="0.25">
      <c r="A54" s="20">
        <v>10</v>
      </c>
      <c r="B54" s="4" t="s">
        <v>40</v>
      </c>
      <c r="C54" s="84"/>
      <c r="D54" s="96"/>
      <c r="E54" s="96"/>
      <c r="F54" s="121"/>
      <c r="G54" s="91"/>
      <c r="H54" s="111"/>
      <c r="I54" s="111"/>
      <c r="J54" s="122"/>
      <c r="K54" s="46"/>
      <c r="L54" s="46"/>
      <c r="N54" s="19"/>
      <c r="O54" s="19"/>
      <c r="Q54" s="19"/>
    </row>
    <row r="55" spans="1:17" x14ac:dyDescent="0.25">
      <c r="A55" s="20">
        <v>11</v>
      </c>
      <c r="B55" s="4" t="s">
        <v>15</v>
      </c>
      <c r="C55" s="84"/>
      <c r="D55" s="96"/>
      <c r="E55" s="96"/>
      <c r="F55" s="121"/>
      <c r="G55" s="91"/>
      <c r="H55" s="111"/>
      <c r="I55" s="111"/>
      <c r="J55" s="122"/>
      <c r="K55" s="46"/>
      <c r="L55" s="46"/>
      <c r="N55" s="19"/>
      <c r="O55" s="19"/>
      <c r="Q55" s="19"/>
    </row>
    <row r="56" spans="1:17" x14ac:dyDescent="0.25">
      <c r="A56" s="20">
        <v>12</v>
      </c>
      <c r="B56" s="12" t="s">
        <v>16</v>
      </c>
      <c r="C56" s="83"/>
      <c r="D56" s="95"/>
      <c r="E56" s="95"/>
      <c r="F56" s="125"/>
      <c r="G56" s="89"/>
      <c r="H56" s="94"/>
      <c r="I56" s="94"/>
      <c r="J56" s="129"/>
      <c r="K56" s="56"/>
      <c r="L56" s="56"/>
      <c r="N56" s="19"/>
      <c r="O56" s="19"/>
      <c r="Q56" s="19"/>
    </row>
    <row r="57" spans="1:17" x14ac:dyDescent="0.25">
      <c r="A57" s="20">
        <v>13</v>
      </c>
      <c r="B57" s="4" t="s">
        <v>115</v>
      </c>
      <c r="C57" s="84"/>
      <c r="D57" s="96"/>
      <c r="E57" s="96"/>
      <c r="F57" s="121"/>
      <c r="G57" s="91"/>
      <c r="H57" s="111"/>
      <c r="I57" s="111"/>
      <c r="J57" s="122"/>
      <c r="K57" s="46"/>
      <c r="L57" s="46"/>
      <c r="N57" s="19"/>
      <c r="O57" s="19"/>
      <c r="Q57" s="19"/>
    </row>
    <row r="58" spans="1:17" x14ac:dyDescent="0.25">
      <c r="A58" s="20">
        <v>14</v>
      </c>
      <c r="B58" s="4" t="s">
        <v>37</v>
      </c>
      <c r="C58" s="84"/>
      <c r="D58" s="96"/>
      <c r="E58" s="96"/>
      <c r="F58" s="121"/>
      <c r="G58" s="91"/>
      <c r="H58" s="111"/>
      <c r="I58" s="111"/>
      <c r="J58" s="122"/>
      <c r="K58" s="46"/>
      <c r="L58" s="46"/>
      <c r="N58" s="19"/>
      <c r="O58" s="19"/>
      <c r="Q58" s="19"/>
    </row>
    <row r="59" spans="1:17" x14ac:dyDescent="0.25">
      <c r="A59" s="20">
        <v>15</v>
      </c>
      <c r="B59" s="4" t="s">
        <v>87</v>
      </c>
      <c r="C59" s="84"/>
      <c r="D59" s="96"/>
      <c r="E59" s="96"/>
      <c r="F59" s="121"/>
      <c r="G59" s="91"/>
      <c r="H59" s="111"/>
      <c r="I59" s="111"/>
      <c r="J59" s="122"/>
      <c r="K59" s="46"/>
      <c r="L59" s="46"/>
      <c r="N59" s="19"/>
      <c r="O59" s="19"/>
      <c r="Q59" s="19"/>
    </row>
    <row r="60" spans="1:17" x14ac:dyDescent="0.25">
      <c r="A60" s="20">
        <v>16</v>
      </c>
      <c r="B60" s="5" t="s">
        <v>17</v>
      </c>
      <c r="C60" s="87"/>
      <c r="D60" s="92"/>
      <c r="E60" s="92"/>
      <c r="F60" s="139"/>
      <c r="G60" s="98"/>
      <c r="H60" s="93"/>
      <c r="I60" s="93"/>
      <c r="J60" s="140"/>
      <c r="K60" s="59"/>
      <c r="L60" s="59"/>
      <c r="N60" s="19"/>
      <c r="O60" s="19"/>
      <c r="Q60" s="19"/>
    </row>
    <row r="61" spans="1:17" x14ac:dyDescent="0.25">
      <c r="A61" s="20">
        <v>17</v>
      </c>
      <c r="B61" s="4" t="s">
        <v>35</v>
      </c>
      <c r="C61" s="84"/>
      <c r="D61" s="96"/>
      <c r="E61" s="96"/>
      <c r="F61" s="121"/>
      <c r="G61" s="91"/>
      <c r="H61" s="111"/>
      <c r="I61" s="111"/>
      <c r="J61" s="122"/>
      <c r="K61" s="46"/>
      <c r="L61" s="46"/>
      <c r="N61" s="19"/>
      <c r="O61" s="19"/>
      <c r="Q61" s="19"/>
    </row>
    <row r="62" spans="1:17" x14ac:dyDescent="0.25">
      <c r="A62" s="20">
        <v>18</v>
      </c>
      <c r="B62" s="4" t="s">
        <v>18</v>
      </c>
      <c r="C62" s="84"/>
      <c r="D62" s="96"/>
      <c r="E62" s="96"/>
      <c r="F62" s="121"/>
      <c r="G62" s="91"/>
      <c r="H62" s="111"/>
      <c r="I62" s="111"/>
      <c r="J62" s="122"/>
      <c r="K62" s="46"/>
      <c r="L62" s="46"/>
      <c r="N62" s="19"/>
      <c r="O62" s="19"/>
      <c r="Q62" s="19"/>
    </row>
    <row r="63" spans="1:17" x14ac:dyDescent="0.25">
      <c r="A63" s="22">
        <v>19</v>
      </c>
      <c r="B63" s="4" t="s">
        <v>14</v>
      </c>
      <c r="C63" s="84"/>
      <c r="D63" s="96"/>
      <c r="E63" s="96"/>
      <c r="F63" s="121"/>
      <c r="G63" s="91"/>
      <c r="H63" s="111"/>
      <c r="I63" s="111"/>
      <c r="J63" s="122"/>
      <c r="K63" s="46"/>
      <c r="L63" s="46"/>
      <c r="N63" s="19"/>
      <c r="O63" s="19"/>
      <c r="Q63" s="19"/>
    </row>
    <row r="64" spans="1:17" ht="15.75" thickBot="1" x14ac:dyDescent="0.3">
      <c r="A64" s="27">
        <v>20</v>
      </c>
      <c r="B64" s="4" t="s">
        <v>120</v>
      </c>
      <c r="C64" s="84"/>
      <c r="D64" s="96"/>
      <c r="E64" s="96"/>
      <c r="F64" s="121"/>
      <c r="G64" s="99"/>
      <c r="H64" s="88"/>
      <c r="I64" s="88"/>
      <c r="J64" s="124"/>
      <c r="K64" s="46"/>
      <c r="L64" s="46"/>
      <c r="N64" s="19"/>
      <c r="O64" s="19"/>
      <c r="Q64" s="19"/>
    </row>
    <row r="65" spans="1:17" ht="15.75" thickBot="1" x14ac:dyDescent="0.3">
      <c r="A65" s="15"/>
      <c r="B65" s="23" t="s">
        <v>54</v>
      </c>
      <c r="C65" s="24">
        <f>SUM(C66:C79)</f>
        <v>0</v>
      </c>
      <c r="D65" s="9">
        <f>SUM(D66:D79)</f>
        <v>0</v>
      </c>
      <c r="E65" s="9">
        <f t="shared" ref="E65:F65" si="5">SUM(E66:E79)</f>
        <v>0</v>
      </c>
      <c r="F65" s="61">
        <f t="shared" si="5"/>
        <v>0</v>
      </c>
      <c r="G65" s="74" t="e">
        <f>AVERAGE(G66:G79)</f>
        <v>#DIV/0!</v>
      </c>
      <c r="H65" s="75" t="e">
        <f>AVERAGE(H66:H79)</f>
        <v>#DIV/0!</v>
      </c>
      <c r="I65" s="75" t="e">
        <f>AVERAGE(I66:I79)</f>
        <v>#DIV/0!</v>
      </c>
      <c r="J65" s="76" t="e">
        <f>AVERAGE(J66:J79)</f>
        <v>#DIV/0!</v>
      </c>
      <c r="K65" s="55"/>
      <c r="L65" s="55"/>
      <c r="N65" s="19"/>
      <c r="O65" s="19"/>
      <c r="Q65" s="19"/>
    </row>
    <row r="66" spans="1:17" x14ac:dyDescent="0.25">
      <c r="A66" s="28">
        <v>1</v>
      </c>
      <c r="B66" s="4" t="s">
        <v>28</v>
      </c>
      <c r="C66" s="84"/>
      <c r="D66" s="96"/>
      <c r="E66" s="96"/>
      <c r="F66" s="121"/>
      <c r="G66" s="97"/>
      <c r="H66" s="110"/>
      <c r="I66" s="110"/>
      <c r="J66" s="136"/>
      <c r="K66" s="46"/>
      <c r="L66" s="46"/>
      <c r="N66" s="19"/>
      <c r="O66" s="19"/>
      <c r="Q66" s="19"/>
    </row>
    <row r="67" spans="1:17" x14ac:dyDescent="0.25">
      <c r="A67" s="20">
        <v>2</v>
      </c>
      <c r="B67" s="4" t="s">
        <v>30</v>
      </c>
      <c r="C67" s="84"/>
      <c r="D67" s="96"/>
      <c r="E67" s="96"/>
      <c r="F67" s="121"/>
      <c r="G67" s="91"/>
      <c r="H67" s="111"/>
      <c r="I67" s="111"/>
      <c r="J67" s="122"/>
      <c r="K67" s="46"/>
      <c r="L67" s="46"/>
      <c r="N67" s="19"/>
      <c r="O67" s="19"/>
      <c r="Q67" s="19"/>
    </row>
    <row r="68" spans="1:17" x14ac:dyDescent="0.25">
      <c r="A68" s="20">
        <v>3</v>
      </c>
      <c r="B68" s="4" t="s">
        <v>93</v>
      </c>
      <c r="C68" s="84"/>
      <c r="D68" s="96"/>
      <c r="E68" s="96"/>
      <c r="F68" s="121"/>
      <c r="G68" s="91"/>
      <c r="H68" s="111"/>
      <c r="I68" s="111"/>
      <c r="J68" s="122"/>
      <c r="K68" s="46"/>
      <c r="L68" s="46"/>
      <c r="N68" s="19"/>
      <c r="O68" s="19"/>
      <c r="Q68" s="19"/>
    </row>
    <row r="69" spans="1:17" x14ac:dyDescent="0.25">
      <c r="A69" s="20">
        <v>4</v>
      </c>
      <c r="B69" s="4" t="s">
        <v>89</v>
      </c>
      <c r="C69" s="84"/>
      <c r="D69" s="96"/>
      <c r="E69" s="96"/>
      <c r="F69" s="121"/>
      <c r="G69" s="91"/>
      <c r="H69" s="111"/>
      <c r="I69" s="111"/>
      <c r="J69" s="122"/>
      <c r="K69" s="46"/>
      <c r="L69" s="46"/>
      <c r="N69" s="19"/>
      <c r="O69" s="19"/>
      <c r="Q69" s="19"/>
    </row>
    <row r="70" spans="1:17" x14ac:dyDescent="0.25">
      <c r="A70" s="20">
        <v>5</v>
      </c>
      <c r="B70" s="4" t="s">
        <v>45</v>
      </c>
      <c r="C70" s="84"/>
      <c r="D70" s="96"/>
      <c r="E70" s="96"/>
      <c r="F70" s="121"/>
      <c r="G70" s="91"/>
      <c r="H70" s="111"/>
      <c r="I70" s="111"/>
      <c r="J70" s="122"/>
      <c r="K70" s="46"/>
      <c r="L70" s="46"/>
      <c r="N70" s="19"/>
      <c r="O70" s="19"/>
      <c r="Q70" s="19"/>
    </row>
    <row r="71" spans="1:17" x14ac:dyDescent="0.25">
      <c r="A71" s="20">
        <v>6</v>
      </c>
      <c r="B71" s="34" t="s">
        <v>90</v>
      </c>
      <c r="C71" s="106"/>
      <c r="D71" s="107"/>
      <c r="E71" s="107"/>
      <c r="F71" s="130"/>
      <c r="G71" s="103"/>
      <c r="H71" s="104"/>
      <c r="I71" s="104"/>
      <c r="J71" s="131"/>
      <c r="K71" s="57"/>
      <c r="L71" s="57"/>
      <c r="N71" s="19"/>
      <c r="O71" s="19"/>
      <c r="Q71" s="19"/>
    </row>
    <row r="72" spans="1:17" x14ac:dyDescent="0.25">
      <c r="A72" s="20">
        <v>7</v>
      </c>
      <c r="B72" s="12" t="s">
        <v>91</v>
      </c>
      <c r="C72" s="83"/>
      <c r="D72" s="95"/>
      <c r="E72" s="95"/>
      <c r="F72" s="125"/>
      <c r="G72" s="89"/>
      <c r="H72" s="94"/>
      <c r="I72" s="94"/>
      <c r="J72" s="129"/>
      <c r="K72" s="56"/>
      <c r="L72" s="56"/>
      <c r="N72" s="19"/>
      <c r="O72" s="19"/>
      <c r="Q72" s="19"/>
    </row>
    <row r="73" spans="1:17" x14ac:dyDescent="0.25">
      <c r="A73" s="20">
        <v>8</v>
      </c>
      <c r="B73" s="4" t="s">
        <v>92</v>
      </c>
      <c r="C73" s="84"/>
      <c r="D73" s="96"/>
      <c r="E73" s="96"/>
      <c r="F73" s="121"/>
      <c r="G73" s="91"/>
      <c r="H73" s="111"/>
      <c r="I73" s="111"/>
      <c r="J73" s="122"/>
      <c r="K73" s="46"/>
      <c r="L73" s="46"/>
      <c r="N73" s="19"/>
      <c r="O73" s="19"/>
      <c r="Q73" s="19"/>
    </row>
    <row r="74" spans="1:17" x14ac:dyDescent="0.25">
      <c r="A74" s="20">
        <v>9</v>
      </c>
      <c r="B74" s="4" t="s">
        <v>19</v>
      </c>
      <c r="C74" s="84"/>
      <c r="D74" s="96"/>
      <c r="E74" s="96"/>
      <c r="F74" s="121"/>
      <c r="G74" s="91"/>
      <c r="H74" s="111"/>
      <c r="I74" s="111"/>
      <c r="J74" s="122"/>
      <c r="K74" s="46"/>
      <c r="L74" s="46"/>
      <c r="N74" s="19"/>
      <c r="O74" s="19"/>
      <c r="Q74" s="19"/>
    </row>
    <row r="75" spans="1:17" x14ac:dyDescent="0.25">
      <c r="A75" s="20">
        <v>10</v>
      </c>
      <c r="B75" s="4" t="s">
        <v>94</v>
      </c>
      <c r="C75" s="84"/>
      <c r="D75" s="96"/>
      <c r="E75" s="96"/>
      <c r="F75" s="121"/>
      <c r="G75" s="91"/>
      <c r="H75" s="111"/>
      <c r="I75" s="111"/>
      <c r="J75" s="122"/>
      <c r="K75" s="46"/>
      <c r="L75" s="46"/>
      <c r="N75" s="19"/>
      <c r="O75" s="19"/>
      <c r="Q75" s="19"/>
    </row>
    <row r="76" spans="1:17" x14ac:dyDescent="0.25">
      <c r="A76" s="20">
        <v>11</v>
      </c>
      <c r="B76" s="4" t="s">
        <v>95</v>
      </c>
      <c r="C76" s="84"/>
      <c r="D76" s="96"/>
      <c r="E76" s="96"/>
      <c r="F76" s="121"/>
      <c r="G76" s="91"/>
      <c r="H76" s="111"/>
      <c r="I76" s="111"/>
      <c r="J76" s="122"/>
      <c r="K76" s="46"/>
      <c r="L76" s="46"/>
      <c r="N76" s="19"/>
      <c r="O76" s="19"/>
      <c r="Q76" s="19"/>
    </row>
    <row r="77" spans="1:17" x14ac:dyDescent="0.25">
      <c r="A77" s="20">
        <v>12</v>
      </c>
      <c r="B77" s="12" t="s">
        <v>111</v>
      </c>
      <c r="C77" s="83"/>
      <c r="D77" s="95"/>
      <c r="E77" s="95"/>
      <c r="F77" s="125"/>
      <c r="G77" s="89"/>
      <c r="H77" s="94"/>
      <c r="I77" s="94"/>
      <c r="J77" s="129"/>
      <c r="K77" s="56"/>
      <c r="L77" s="56"/>
      <c r="N77" s="19"/>
      <c r="O77" s="19"/>
      <c r="Q77" s="19"/>
    </row>
    <row r="78" spans="1:17" x14ac:dyDescent="0.25">
      <c r="A78" s="20">
        <v>13</v>
      </c>
      <c r="B78" s="4" t="s">
        <v>46</v>
      </c>
      <c r="C78" s="84"/>
      <c r="D78" s="96"/>
      <c r="E78" s="96"/>
      <c r="F78" s="121"/>
      <c r="G78" s="91"/>
      <c r="H78" s="111"/>
      <c r="I78" s="111"/>
      <c r="J78" s="122"/>
      <c r="K78" s="46"/>
      <c r="L78" s="46"/>
      <c r="N78" s="19"/>
      <c r="O78" s="19"/>
      <c r="Q78" s="19"/>
    </row>
    <row r="79" spans="1:17" ht="15.75" thickBot="1" x14ac:dyDescent="0.3">
      <c r="A79" s="20">
        <v>14</v>
      </c>
      <c r="B79" s="4" t="s">
        <v>72</v>
      </c>
      <c r="C79" s="84"/>
      <c r="D79" s="96"/>
      <c r="E79" s="96"/>
      <c r="F79" s="121"/>
      <c r="G79" s="99"/>
      <c r="H79" s="88"/>
      <c r="I79" s="88"/>
      <c r="J79" s="124"/>
      <c r="K79" s="46"/>
      <c r="L79" s="46"/>
      <c r="N79" s="19"/>
      <c r="O79" s="19"/>
      <c r="Q79" s="19"/>
    </row>
    <row r="80" spans="1:17" ht="15.75" thickBot="1" x14ac:dyDescent="0.3">
      <c r="A80" s="15"/>
      <c r="B80" s="23" t="s">
        <v>55</v>
      </c>
      <c r="C80" s="24">
        <f>SUM(C81:C111)</f>
        <v>0</v>
      </c>
      <c r="D80" s="9">
        <f t="shared" ref="D80:F80" si="6">SUM(D81:D111)</f>
        <v>0</v>
      </c>
      <c r="E80" s="9">
        <f t="shared" si="6"/>
        <v>0</v>
      </c>
      <c r="F80" s="61">
        <f t="shared" si="6"/>
        <v>0</v>
      </c>
      <c r="G80" s="74" t="e">
        <f>AVERAGE(G81:G111)</f>
        <v>#DIV/0!</v>
      </c>
      <c r="H80" s="75" t="e">
        <f>AVERAGE(H81:H111)</f>
        <v>#DIV/0!</v>
      </c>
      <c r="I80" s="75" t="e">
        <f>AVERAGE(I81:I111)</f>
        <v>#DIV/0!</v>
      </c>
      <c r="J80" s="76" t="e">
        <f>AVERAGE(J81:J111)</f>
        <v>#DIV/0!</v>
      </c>
      <c r="K80" s="55"/>
      <c r="L80" s="55"/>
      <c r="N80" s="19"/>
      <c r="O80" s="19"/>
      <c r="Q80" s="19"/>
    </row>
    <row r="81" spans="1:17" x14ac:dyDescent="0.25">
      <c r="A81" s="17">
        <v>1</v>
      </c>
      <c r="B81" s="4" t="s">
        <v>106</v>
      </c>
      <c r="C81" s="84"/>
      <c r="D81" s="96"/>
      <c r="E81" s="96"/>
      <c r="F81" s="121"/>
      <c r="G81" s="97"/>
      <c r="H81" s="110"/>
      <c r="I81" s="110"/>
      <c r="J81" s="136"/>
      <c r="K81" s="54"/>
      <c r="L81" s="54"/>
      <c r="N81" s="19"/>
      <c r="O81" s="19"/>
      <c r="Q81" s="19"/>
    </row>
    <row r="82" spans="1:17" x14ac:dyDescent="0.25">
      <c r="A82" s="20">
        <v>2</v>
      </c>
      <c r="B82" s="4" t="s">
        <v>20</v>
      </c>
      <c r="C82" s="84"/>
      <c r="D82" s="96"/>
      <c r="E82" s="96"/>
      <c r="F82" s="121"/>
      <c r="G82" s="91"/>
      <c r="H82" s="111"/>
      <c r="I82" s="111"/>
      <c r="J82" s="122"/>
      <c r="K82" s="54"/>
      <c r="L82" s="54"/>
      <c r="N82" s="19"/>
      <c r="O82" s="19"/>
      <c r="Q82" s="19"/>
    </row>
    <row r="83" spans="1:17" x14ac:dyDescent="0.25">
      <c r="A83" s="20">
        <v>3</v>
      </c>
      <c r="B83" s="4" t="s">
        <v>100</v>
      </c>
      <c r="C83" s="84"/>
      <c r="D83" s="96"/>
      <c r="E83" s="96"/>
      <c r="F83" s="121"/>
      <c r="G83" s="91"/>
      <c r="H83" s="111"/>
      <c r="I83" s="111"/>
      <c r="J83" s="122"/>
      <c r="K83" s="54"/>
      <c r="L83" s="54"/>
      <c r="N83" s="19"/>
      <c r="O83" s="19"/>
      <c r="Q83" s="19"/>
    </row>
    <row r="84" spans="1:17" x14ac:dyDescent="0.25">
      <c r="A84" s="20">
        <v>4</v>
      </c>
      <c r="B84" s="4" t="s">
        <v>97</v>
      </c>
      <c r="C84" s="84"/>
      <c r="D84" s="96"/>
      <c r="E84" s="96"/>
      <c r="F84" s="121"/>
      <c r="G84" s="91"/>
      <c r="H84" s="111"/>
      <c r="I84" s="111"/>
      <c r="J84" s="122"/>
      <c r="K84" s="54"/>
      <c r="L84" s="54"/>
      <c r="N84" s="19"/>
      <c r="O84" s="19"/>
      <c r="Q84" s="19"/>
    </row>
    <row r="85" spans="1:17" x14ac:dyDescent="0.25">
      <c r="A85" s="20">
        <v>5</v>
      </c>
      <c r="B85" s="4" t="s">
        <v>102</v>
      </c>
      <c r="C85" s="84"/>
      <c r="D85" s="96"/>
      <c r="E85" s="96"/>
      <c r="F85" s="121"/>
      <c r="G85" s="91"/>
      <c r="H85" s="111"/>
      <c r="I85" s="111"/>
      <c r="J85" s="122"/>
      <c r="K85" s="54"/>
      <c r="L85" s="54"/>
      <c r="N85" s="19"/>
      <c r="O85" s="19"/>
      <c r="Q85" s="19"/>
    </row>
    <row r="86" spans="1:17" x14ac:dyDescent="0.25">
      <c r="A86" s="20">
        <v>6</v>
      </c>
      <c r="B86" s="4" t="s">
        <v>101</v>
      </c>
      <c r="C86" s="84"/>
      <c r="D86" s="96"/>
      <c r="E86" s="96"/>
      <c r="F86" s="121"/>
      <c r="G86" s="91"/>
      <c r="H86" s="111"/>
      <c r="I86" s="111"/>
      <c r="J86" s="122"/>
      <c r="K86" s="54"/>
      <c r="L86" s="54"/>
      <c r="N86" s="19"/>
      <c r="O86" s="19"/>
      <c r="Q86" s="19"/>
    </row>
    <row r="87" spans="1:17" x14ac:dyDescent="0.25">
      <c r="A87" s="20">
        <v>7</v>
      </c>
      <c r="B87" s="4" t="s">
        <v>21</v>
      </c>
      <c r="C87" s="84"/>
      <c r="D87" s="96"/>
      <c r="E87" s="96"/>
      <c r="F87" s="121"/>
      <c r="G87" s="91"/>
      <c r="H87" s="111"/>
      <c r="I87" s="111"/>
      <c r="J87" s="122"/>
      <c r="K87" s="54"/>
      <c r="L87" s="54"/>
      <c r="N87" s="19"/>
      <c r="O87" s="19"/>
      <c r="Q87" s="19"/>
    </row>
    <row r="88" spans="1:17" x14ac:dyDescent="0.25">
      <c r="A88" s="20">
        <v>8</v>
      </c>
      <c r="B88" s="4" t="s">
        <v>99</v>
      </c>
      <c r="C88" s="84"/>
      <c r="D88" s="96"/>
      <c r="E88" s="96"/>
      <c r="F88" s="121"/>
      <c r="G88" s="91"/>
      <c r="H88" s="111"/>
      <c r="I88" s="111"/>
      <c r="J88" s="122"/>
      <c r="K88" s="54"/>
      <c r="L88" s="54"/>
      <c r="N88" s="19"/>
      <c r="O88" s="19"/>
      <c r="Q88" s="19"/>
    </row>
    <row r="89" spans="1:17" x14ac:dyDescent="0.25">
      <c r="A89" s="20">
        <v>9</v>
      </c>
      <c r="B89" s="4" t="s">
        <v>98</v>
      </c>
      <c r="C89" s="84"/>
      <c r="D89" s="96"/>
      <c r="E89" s="96"/>
      <c r="F89" s="121"/>
      <c r="G89" s="91"/>
      <c r="H89" s="111"/>
      <c r="I89" s="111"/>
      <c r="J89" s="122"/>
      <c r="K89" s="54"/>
      <c r="L89" s="54"/>
      <c r="N89" s="19"/>
      <c r="O89" s="19"/>
      <c r="Q89" s="19"/>
    </row>
    <row r="90" spans="1:17" x14ac:dyDescent="0.25">
      <c r="A90" s="20">
        <v>10</v>
      </c>
      <c r="B90" s="4" t="s">
        <v>96</v>
      </c>
      <c r="C90" s="84"/>
      <c r="D90" s="96"/>
      <c r="E90" s="96"/>
      <c r="F90" s="121"/>
      <c r="G90" s="91"/>
      <c r="H90" s="111"/>
      <c r="I90" s="111"/>
      <c r="J90" s="122"/>
      <c r="K90" s="54"/>
      <c r="L90" s="54"/>
      <c r="N90" s="19"/>
      <c r="O90" s="19"/>
      <c r="Q90" s="19"/>
    </row>
    <row r="91" spans="1:17" x14ac:dyDescent="0.25">
      <c r="A91" s="20">
        <v>11</v>
      </c>
      <c r="B91" s="4" t="s">
        <v>116</v>
      </c>
      <c r="C91" s="84"/>
      <c r="D91" s="96"/>
      <c r="E91" s="96"/>
      <c r="F91" s="121"/>
      <c r="G91" s="91"/>
      <c r="H91" s="111"/>
      <c r="I91" s="111"/>
      <c r="J91" s="122"/>
      <c r="K91" s="54"/>
      <c r="L91" s="54"/>
      <c r="N91" s="19"/>
      <c r="O91" s="19"/>
      <c r="Q91" s="19"/>
    </row>
    <row r="92" spans="1:17" x14ac:dyDescent="0.25">
      <c r="A92" s="20">
        <v>12</v>
      </c>
      <c r="B92" s="4" t="s">
        <v>117</v>
      </c>
      <c r="C92" s="84"/>
      <c r="D92" s="96"/>
      <c r="E92" s="96"/>
      <c r="F92" s="121"/>
      <c r="G92" s="91"/>
      <c r="H92" s="111"/>
      <c r="I92" s="111"/>
      <c r="J92" s="122"/>
      <c r="K92" s="54"/>
      <c r="L92" s="54"/>
      <c r="N92" s="19"/>
      <c r="O92" s="19"/>
      <c r="Q92" s="19"/>
    </row>
    <row r="93" spans="1:17" x14ac:dyDescent="0.25">
      <c r="A93" s="20">
        <v>13</v>
      </c>
      <c r="B93" s="4" t="s">
        <v>107</v>
      </c>
      <c r="C93" s="84"/>
      <c r="D93" s="96"/>
      <c r="E93" s="96"/>
      <c r="F93" s="121"/>
      <c r="G93" s="91"/>
      <c r="H93" s="111"/>
      <c r="I93" s="111"/>
      <c r="J93" s="122"/>
      <c r="K93" s="54"/>
      <c r="L93" s="54"/>
      <c r="N93" s="19"/>
      <c r="O93" s="19"/>
      <c r="Q93" s="19"/>
    </row>
    <row r="94" spans="1:17" x14ac:dyDescent="0.25">
      <c r="A94" s="20">
        <v>14</v>
      </c>
      <c r="B94" s="7" t="s">
        <v>108</v>
      </c>
      <c r="C94" s="109"/>
      <c r="D94" s="105"/>
      <c r="E94" s="105"/>
      <c r="F94" s="123"/>
      <c r="G94" s="108"/>
      <c r="H94" s="111"/>
      <c r="I94" s="111"/>
      <c r="J94" s="122"/>
      <c r="K94" s="54"/>
      <c r="L94" s="54"/>
      <c r="N94" s="19"/>
      <c r="O94" s="19"/>
      <c r="Q94" s="19"/>
    </row>
    <row r="95" spans="1:17" x14ac:dyDescent="0.25">
      <c r="A95" s="20">
        <v>15</v>
      </c>
      <c r="B95" s="4" t="s">
        <v>109</v>
      </c>
      <c r="C95" s="84"/>
      <c r="D95" s="96"/>
      <c r="E95" s="96"/>
      <c r="F95" s="121"/>
      <c r="G95" s="91"/>
      <c r="H95" s="111"/>
      <c r="I95" s="111"/>
      <c r="J95" s="122"/>
      <c r="K95" s="54"/>
      <c r="L95" s="54"/>
      <c r="N95" s="19"/>
      <c r="O95" s="19"/>
      <c r="Q95" s="19"/>
    </row>
    <row r="96" spans="1:17" x14ac:dyDescent="0.25">
      <c r="A96" s="20">
        <v>16</v>
      </c>
      <c r="B96" s="4" t="s">
        <v>118</v>
      </c>
      <c r="C96" s="84"/>
      <c r="D96" s="96"/>
      <c r="E96" s="96"/>
      <c r="F96" s="121"/>
      <c r="G96" s="91"/>
      <c r="H96" s="111"/>
      <c r="I96" s="111"/>
      <c r="J96" s="122"/>
      <c r="K96" s="54"/>
      <c r="L96" s="54"/>
      <c r="N96" s="19"/>
      <c r="O96" s="19"/>
      <c r="Q96" s="19"/>
    </row>
    <row r="97" spans="1:17" x14ac:dyDescent="0.25">
      <c r="A97" s="20">
        <v>17</v>
      </c>
      <c r="B97" s="4" t="s">
        <v>110</v>
      </c>
      <c r="C97" s="84"/>
      <c r="D97" s="96"/>
      <c r="E97" s="96"/>
      <c r="F97" s="121"/>
      <c r="G97" s="91"/>
      <c r="H97" s="111"/>
      <c r="I97" s="111"/>
      <c r="J97" s="122"/>
      <c r="K97" s="54"/>
      <c r="L97" s="54"/>
      <c r="N97" s="19"/>
      <c r="O97" s="19"/>
      <c r="Q97" s="19"/>
    </row>
    <row r="98" spans="1:17" x14ac:dyDescent="0.25">
      <c r="A98" s="20">
        <v>18</v>
      </c>
      <c r="B98" s="4" t="s">
        <v>105</v>
      </c>
      <c r="C98" s="84"/>
      <c r="D98" s="96"/>
      <c r="E98" s="96"/>
      <c r="F98" s="121"/>
      <c r="G98" s="91"/>
      <c r="H98" s="111"/>
      <c r="I98" s="111"/>
      <c r="J98" s="122"/>
      <c r="K98" s="54"/>
      <c r="L98" s="54"/>
      <c r="N98" s="19"/>
      <c r="O98" s="19"/>
      <c r="Q98" s="19"/>
    </row>
    <row r="99" spans="1:17" x14ac:dyDescent="0.25">
      <c r="A99" s="20">
        <v>19</v>
      </c>
      <c r="B99" s="4" t="s">
        <v>104</v>
      </c>
      <c r="C99" s="84"/>
      <c r="D99" s="96"/>
      <c r="E99" s="96"/>
      <c r="F99" s="121"/>
      <c r="G99" s="91"/>
      <c r="H99" s="111"/>
      <c r="I99" s="111"/>
      <c r="J99" s="122"/>
      <c r="K99" s="54"/>
      <c r="L99" s="54"/>
      <c r="N99" s="19"/>
      <c r="O99" s="19"/>
      <c r="Q99" s="19"/>
    </row>
    <row r="100" spans="1:17" x14ac:dyDescent="0.25">
      <c r="A100" s="20">
        <v>20</v>
      </c>
      <c r="B100" s="4" t="s">
        <v>61</v>
      </c>
      <c r="C100" s="84"/>
      <c r="D100" s="96"/>
      <c r="E100" s="96"/>
      <c r="F100" s="121"/>
      <c r="G100" s="91"/>
      <c r="H100" s="111"/>
      <c r="I100" s="111"/>
      <c r="J100" s="122"/>
      <c r="K100" s="54"/>
      <c r="L100" s="54"/>
      <c r="N100" s="19"/>
      <c r="O100" s="19"/>
      <c r="Q100" s="19"/>
    </row>
    <row r="101" spans="1:17" x14ac:dyDescent="0.25">
      <c r="A101" s="20">
        <v>21</v>
      </c>
      <c r="B101" s="4" t="s">
        <v>103</v>
      </c>
      <c r="C101" s="84"/>
      <c r="D101" s="96"/>
      <c r="E101" s="96"/>
      <c r="F101" s="121"/>
      <c r="G101" s="91"/>
      <c r="H101" s="111"/>
      <c r="I101" s="111"/>
      <c r="J101" s="122"/>
      <c r="K101" s="54"/>
      <c r="L101" s="54"/>
      <c r="N101" s="19"/>
      <c r="O101" s="19"/>
      <c r="Q101" s="19"/>
    </row>
    <row r="102" spans="1:17" x14ac:dyDescent="0.25">
      <c r="A102" s="20">
        <v>22</v>
      </c>
      <c r="B102" s="4" t="s">
        <v>62</v>
      </c>
      <c r="C102" s="84"/>
      <c r="D102" s="96"/>
      <c r="E102" s="96"/>
      <c r="F102" s="121"/>
      <c r="G102" s="91"/>
      <c r="H102" s="111"/>
      <c r="I102" s="111"/>
      <c r="J102" s="122"/>
      <c r="K102" s="54"/>
      <c r="L102" s="54"/>
      <c r="N102" s="19"/>
      <c r="O102" s="19"/>
      <c r="Q102" s="19"/>
    </row>
    <row r="103" spans="1:17" x14ac:dyDescent="0.25">
      <c r="A103" s="20">
        <v>23</v>
      </c>
      <c r="B103" s="4" t="s">
        <v>119</v>
      </c>
      <c r="C103" s="84"/>
      <c r="D103" s="96"/>
      <c r="E103" s="96"/>
      <c r="F103" s="121"/>
      <c r="G103" s="91"/>
      <c r="H103" s="111"/>
      <c r="I103" s="111"/>
      <c r="J103" s="122"/>
      <c r="K103" s="54"/>
      <c r="L103" s="54"/>
      <c r="N103" s="19"/>
      <c r="O103" s="19"/>
      <c r="Q103" s="19"/>
    </row>
    <row r="104" spans="1:17" x14ac:dyDescent="0.25">
      <c r="A104" s="20">
        <v>24</v>
      </c>
      <c r="B104" s="4" t="s">
        <v>63</v>
      </c>
      <c r="C104" s="84"/>
      <c r="D104" s="96"/>
      <c r="E104" s="96"/>
      <c r="F104" s="121"/>
      <c r="G104" s="91"/>
      <c r="H104" s="111"/>
      <c r="I104" s="111"/>
      <c r="J104" s="122"/>
      <c r="K104" s="54"/>
      <c r="L104" s="54"/>
      <c r="N104" s="19"/>
      <c r="O104" s="19"/>
      <c r="Q104" s="19"/>
    </row>
    <row r="105" spans="1:17" x14ac:dyDescent="0.25">
      <c r="A105" s="20">
        <v>25</v>
      </c>
      <c r="B105" s="4" t="s">
        <v>64</v>
      </c>
      <c r="C105" s="84"/>
      <c r="D105" s="96"/>
      <c r="E105" s="96"/>
      <c r="F105" s="121"/>
      <c r="G105" s="91"/>
      <c r="H105" s="111"/>
      <c r="I105" s="111"/>
      <c r="J105" s="122"/>
      <c r="K105" s="54"/>
      <c r="L105" s="54"/>
      <c r="N105" s="19"/>
      <c r="O105" s="19"/>
      <c r="Q105" s="19"/>
    </row>
    <row r="106" spans="1:17" x14ac:dyDescent="0.25">
      <c r="A106" s="20">
        <v>26</v>
      </c>
      <c r="B106" s="4" t="s">
        <v>22</v>
      </c>
      <c r="C106" s="84"/>
      <c r="D106" s="96"/>
      <c r="E106" s="96"/>
      <c r="F106" s="121"/>
      <c r="G106" s="91"/>
      <c r="H106" s="111"/>
      <c r="I106" s="111"/>
      <c r="J106" s="122"/>
      <c r="K106" s="54"/>
      <c r="L106" s="54"/>
      <c r="N106" s="19"/>
      <c r="O106" s="19"/>
      <c r="Q106" s="19"/>
    </row>
    <row r="107" spans="1:17" x14ac:dyDescent="0.25">
      <c r="A107" s="20">
        <v>27</v>
      </c>
      <c r="B107" s="4" t="s">
        <v>47</v>
      </c>
      <c r="C107" s="84"/>
      <c r="D107" s="96"/>
      <c r="E107" s="96"/>
      <c r="F107" s="121"/>
      <c r="G107" s="91"/>
      <c r="H107" s="111"/>
      <c r="I107" s="111"/>
      <c r="J107" s="122"/>
      <c r="K107" s="54"/>
      <c r="L107" s="54"/>
      <c r="N107" s="19"/>
      <c r="O107" s="19"/>
      <c r="Q107" s="19"/>
    </row>
    <row r="108" spans="1:17" x14ac:dyDescent="0.25">
      <c r="A108" s="20">
        <v>28</v>
      </c>
      <c r="B108" s="4" t="s">
        <v>66</v>
      </c>
      <c r="C108" s="84"/>
      <c r="D108" s="96"/>
      <c r="E108" s="96"/>
      <c r="F108" s="121"/>
      <c r="G108" s="91"/>
      <c r="H108" s="111"/>
      <c r="I108" s="111"/>
      <c r="J108" s="122"/>
      <c r="K108" s="54"/>
      <c r="L108" s="54"/>
      <c r="N108" s="19"/>
      <c r="O108" s="19"/>
      <c r="Q108" s="19"/>
    </row>
    <row r="109" spans="1:17" x14ac:dyDescent="0.25">
      <c r="A109" s="20">
        <v>29</v>
      </c>
      <c r="B109" s="4" t="s">
        <v>68</v>
      </c>
      <c r="C109" s="84"/>
      <c r="D109" s="96"/>
      <c r="E109" s="96"/>
      <c r="F109" s="121"/>
      <c r="G109" s="91"/>
      <c r="H109" s="111"/>
      <c r="I109" s="111"/>
      <c r="J109" s="122"/>
      <c r="K109" s="54"/>
      <c r="L109" s="54"/>
      <c r="N109" s="19"/>
      <c r="O109" s="19"/>
      <c r="Q109" s="19"/>
    </row>
    <row r="110" spans="1:17" x14ac:dyDescent="0.25">
      <c r="A110" s="20">
        <v>30</v>
      </c>
      <c r="B110" s="4" t="s">
        <v>70</v>
      </c>
      <c r="C110" s="84"/>
      <c r="D110" s="96"/>
      <c r="E110" s="96"/>
      <c r="F110" s="121"/>
      <c r="G110" s="91"/>
      <c r="H110" s="111"/>
      <c r="I110" s="111"/>
      <c r="J110" s="122"/>
      <c r="K110" s="54"/>
      <c r="L110" s="54"/>
      <c r="N110" s="19"/>
      <c r="O110" s="19"/>
      <c r="Q110" s="19"/>
    </row>
    <row r="111" spans="1:17" x14ac:dyDescent="0.25">
      <c r="A111" s="20">
        <v>31</v>
      </c>
      <c r="B111" s="4" t="s">
        <v>121</v>
      </c>
      <c r="C111" s="84"/>
      <c r="D111" s="96"/>
      <c r="E111" s="96"/>
      <c r="F111" s="121"/>
      <c r="G111" s="91"/>
      <c r="H111" s="111"/>
      <c r="I111" s="111"/>
      <c r="J111" s="122"/>
      <c r="K111" s="54"/>
      <c r="L111" s="54"/>
      <c r="N111" s="19"/>
      <c r="O111" s="19"/>
      <c r="Q111" s="19"/>
    </row>
    <row r="112" spans="1:17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L112" s="54"/>
      <c r="N112" s="19"/>
      <c r="O112" s="19"/>
      <c r="Q112" s="19"/>
    </row>
    <row r="113" spans="1:17" ht="15.75" thickBot="1" x14ac:dyDescent="0.3">
      <c r="A113" s="147"/>
      <c r="B113" s="148" t="s">
        <v>56</v>
      </c>
      <c r="C113" s="149">
        <f>SUM(C114:C122)</f>
        <v>0</v>
      </c>
      <c r="D113" s="150">
        <f t="shared" ref="D113:F113" si="7">SUM(D114:D122)</f>
        <v>0</v>
      </c>
      <c r="E113" s="150">
        <f t="shared" si="7"/>
        <v>0</v>
      </c>
      <c r="F113" s="151">
        <f t="shared" si="7"/>
        <v>0</v>
      </c>
      <c r="G113" s="74" t="e">
        <f>AVERAGE(G114:G122)</f>
        <v>#DIV/0!</v>
      </c>
      <c r="H113" s="75" t="e">
        <f>AVERAGE(H114:H122)</f>
        <v>#DIV/0!</v>
      </c>
      <c r="I113" s="75" t="e">
        <f>AVERAGE(I114:I122)</f>
        <v>#DIV/0!</v>
      </c>
      <c r="J113" s="76" t="e">
        <f>AVERAGE(J114:J122)</f>
        <v>#DIV/0!</v>
      </c>
      <c r="K113" s="55"/>
      <c r="L113" s="55"/>
      <c r="N113" s="19"/>
      <c r="O113" s="19"/>
      <c r="Q113" s="19"/>
    </row>
    <row r="114" spans="1:17" x14ac:dyDescent="0.25">
      <c r="A114" s="17">
        <v>1</v>
      </c>
      <c r="B114" s="43" t="s">
        <v>27</v>
      </c>
      <c r="C114" s="86"/>
      <c r="D114" s="101"/>
      <c r="E114" s="101"/>
      <c r="F114" s="135"/>
      <c r="G114" s="97"/>
      <c r="H114" s="110"/>
      <c r="I114" s="110"/>
      <c r="J114" s="136"/>
      <c r="K114" s="145"/>
      <c r="L114" s="54"/>
      <c r="N114" s="19"/>
      <c r="O114" s="19"/>
      <c r="Q114" s="19"/>
    </row>
    <row r="115" spans="1:17" ht="15" customHeight="1" x14ac:dyDescent="0.25">
      <c r="A115" s="20">
        <v>2</v>
      </c>
      <c r="B115" s="42" t="s">
        <v>48</v>
      </c>
      <c r="C115" s="84"/>
      <c r="D115" s="96"/>
      <c r="E115" s="96"/>
      <c r="F115" s="121"/>
      <c r="G115" s="91"/>
      <c r="H115" s="111"/>
      <c r="I115" s="111"/>
      <c r="J115" s="122"/>
      <c r="K115" s="145"/>
      <c r="L115" s="54"/>
      <c r="N115" s="19"/>
      <c r="O115" s="19"/>
      <c r="Q115" s="19"/>
    </row>
    <row r="116" spans="1:17" x14ac:dyDescent="0.25">
      <c r="A116" s="28">
        <v>3</v>
      </c>
      <c r="B116" s="42" t="s">
        <v>26</v>
      </c>
      <c r="C116" s="84"/>
      <c r="D116" s="96"/>
      <c r="E116" s="96"/>
      <c r="F116" s="121"/>
      <c r="G116" s="91"/>
      <c r="H116" s="111"/>
      <c r="I116" s="111"/>
      <c r="J116" s="122"/>
      <c r="K116" s="145"/>
      <c r="L116" s="54"/>
      <c r="N116" s="19"/>
      <c r="O116" s="19"/>
      <c r="Q116" s="19"/>
    </row>
    <row r="117" spans="1:17" x14ac:dyDescent="0.25">
      <c r="A117" s="28">
        <v>4</v>
      </c>
      <c r="B117" s="42" t="s">
        <v>38</v>
      </c>
      <c r="C117" s="84"/>
      <c r="D117" s="96"/>
      <c r="E117" s="96"/>
      <c r="F117" s="121"/>
      <c r="G117" s="91"/>
      <c r="H117" s="111"/>
      <c r="I117" s="111"/>
      <c r="J117" s="122"/>
      <c r="K117" s="145"/>
      <c r="L117" s="54"/>
      <c r="N117" s="19"/>
      <c r="O117" s="19"/>
      <c r="Q117" s="19"/>
    </row>
    <row r="118" spans="1:17" x14ac:dyDescent="0.25">
      <c r="A118" s="28">
        <v>5</v>
      </c>
      <c r="B118" s="42" t="s">
        <v>59</v>
      </c>
      <c r="C118" s="84"/>
      <c r="D118" s="96"/>
      <c r="E118" s="96"/>
      <c r="F118" s="121"/>
      <c r="G118" s="91"/>
      <c r="H118" s="111"/>
      <c r="I118" s="111"/>
      <c r="J118" s="122"/>
      <c r="K118" s="145"/>
      <c r="L118" s="54"/>
      <c r="N118" s="19"/>
      <c r="O118" s="19"/>
      <c r="Q118" s="19"/>
    </row>
    <row r="119" spans="1:17" x14ac:dyDescent="0.25">
      <c r="A119" s="28">
        <v>6</v>
      </c>
      <c r="B119" s="42" t="s">
        <v>36</v>
      </c>
      <c r="C119" s="84"/>
      <c r="D119" s="96"/>
      <c r="E119" s="96"/>
      <c r="F119" s="121"/>
      <c r="G119" s="91"/>
      <c r="H119" s="111"/>
      <c r="I119" s="111"/>
      <c r="J119" s="122"/>
      <c r="K119" s="145"/>
      <c r="L119" s="54"/>
      <c r="N119" s="19"/>
      <c r="O119" s="19"/>
      <c r="Q119" s="19"/>
    </row>
    <row r="120" spans="1:17" x14ac:dyDescent="0.25">
      <c r="A120" s="28">
        <v>7</v>
      </c>
      <c r="B120" s="42" t="s">
        <v>42</v>
      </c>
      <c r="C120" s="84"/>
      <c r="D120" s="96"/>
      <c r="E120" s="96"/>
      <c r="F120" s="121"/>
      <c r="G120" s="91"/>
      <c r="H120" s="111"/>
      <c r="I120" s="111"/>
      <c r="J120" s="122"/>
      <c r="K120" s="145"/>
      <c r="L120" s="54"/>
      <c r="N120" s="19"/>
      <c r="O120" s="19"/>
      <c r="Q120" s="19"/>
    </row>
    <row r="121" spans="1:17" x14ac:dyDescent="0.25">
      <c r="A121" s="28">
        <v>8</v>
      </c>
      <c r="B121" s="42" t="s">
        <v>65</v>
      </c>
      <c r="C121" s="84"/>
      <c r="D121" s="96"/>
      <c r="E121" s="96"/>
      <c r="F121" s="121"/>
      <c r="G121" s="91"/>
      <c r="H121" s="111"/>
      <c r="I121" s="111"/>
      <c r="J121" s="122"/>
      <c r="K121" s="145"/>
      <c r="L121" s="54"/>
      <c r="O121" s="19"/>
    </row>
    <row r="122" spans="1:17" ht="15.75" thickBot="1" x14ac:dyDescent="0.3">
      <c r="A122" s="27">
        <v>9</v>
      </c>
      <c r="B122" s="152" t="s">
        <v>69</v>
      </c>
      <c r="C122" s="100"/>
      <c r="D122" s="102"/>
      <c r="E122" s="102"/>
      <c r="F122" s="146"/>
      <c r="G122" s="99"/>
      <c r="H122" s="88"/>
      <c r="I122" s="88"/>
      <c r="J122" s="124"/>
      <c r="K122" s="145"/>
      <c r="L122" s="54"/>
      <c r="O122" s="19"/>
    </row>
    <row r="123" spans="1:17" x14ac:dyDescent="0.25">
      <c r="A123" s="29" t="s">
        <v>123</v>
      </c>
      <c r="B123" s="30"/>
      <c r="C123" s="30"/>
      <c r="D123" s="30"/>
      <c r="E123" s="30"/>
      <c r="F123" s="30"/>
      <c r="G123" s="31" t="e">
        <f>AVERAGE(G5:G12,G14:G25,G27:G43,G45:G64,G66:G79,G81:G112,G114:G122)</f>
        <v>#DIV/0!</v>
      </c>
      <c r="H123" s="31" t="e">
        <f>AVERAGE(H5:H12,H14:H25,H27:H43,H45:H64,H66:H79,H81:H112,H114:H122)</f>
        <v>#DIV/0!</v>
      </c>
      <c r="I123" s="31" t="e">
        <f>AVERAGE(I5:I12,I14:I25,I27:I43,I45:I64,I66:I79,I81:I112,I114:I122)</f>
        <v>#DIV/0!</v>
      </c>
      <c r="J123" s="31" t="e">
        <f t="shared" ref="J123" si="8">AVERAGE(J5:J12,J14:J25,J27:J43,J45:J64,J66:J79,J81:J112,J114:J122)</f>
        <v>#DIV/0!</v>
      </c>
      <c r="K123" s="31"/>
      <c r="L123" s="31"/>
    </row>
    <row r="124" spans="1:17" x14ac:dyDescent="0.25">
      <c r="A124" s="32"/>
      <c r="G124" s="33"/>
      <c r="H124" s="33"/>
      <c r="I124" s="33"/>
      <c r="J124" s="33"/>
      <c r="K124" s="33"/>
      <c r="L124" s="33"/>
    </row>
  </sheetData>
  <mergeCells count="2">
    <mergeCell ref="A1:A2"/>
    <mergeCell ref="B1:B2"/>
  </mergeCells>
  <conditionalFormatting sqref="G3:L124">
    <cfRule type="containsBlanks" dxfId="29" priority="1">
      <formula>LEN(TRIM(G3))=0</formula>
    </cfRule>
    <cfRule type="cellIs" dxfId="28" priority="2" operator="lessThanOrEqual">
      <formula>3.5001</formula>
    </cfRule>
    <cfRule type="cellIs" dxfId="27" priority="3" operator="between">
      <formula>3.499</formula>
      <formula>3.999</formula>
    </cfRule>
    <cfRule type="cellIs" dxfId="26" priority="4" operator="between">
      <formula>4</formula>
      <formula>4.5</formula>
    </cfRule>
    <cfRule type="cellIs" dxfId="2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  <c r="L1" s="50"/>
    </row>
    <row r="2" spans="1:17" ht="15.75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  <c r="L2" s="45"/>
    </row>
    <row r="3" spans="1:17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0</v>
      </c>
      <c r="D3" s="40">
        <f t="shared" ref="D3:F3" si="0">D4+D13+D26+D44+D65+D80+D113</f>
        <v>0</v>
      </c>
      <c r="E3" s="40">
        <f>E4+E13+E26+E44+E65+E80+E113</f>
        <v>2177</v>
      </c>
      <c r="F3" s="38">
        <f t="shared" si="0"/>
        <v>0</v>
      </c>
      <c r="G3" s="68" t="e">
        <f>AVERAGE(G4,G13,G26,G44,G65,G80,G113)</f>
        <v>#DIV/0!</v>
      </c>
      <c r="H3" s="69" t="e">
        <f>AVERAGE(H4,H13,H26,H44,H65,H80,H113)</f>
        <v>#DIV/0!</v>
      </c>
      <c r="I3" s="69">
        <f>AVERAGE(I4,I13,I26,I44,I65,I80,I113)</f>
        <v>3.8125400432900434</v>
      </c>
      <c r="J3" s="70" t="e">
        <f>AVERAGE(J4,J13,J26,J44,J65,J80,J113)</f>
        <v>#DIV/0!</v>
      </c>
      <c r="K3" s="51"/>
      <c r="L3" s="51"/>
      <c r="N3" s="11"/>
      <c r="O3" s="1" t="s">
        <v>128</v>
      </c>
    </row>
    <row r="4" spans="1:17" ht="15" customHeight="1" thickBot="1" x14ac:dyDescent="0.3">
      <c r="A4" s="15"/>
      <c r="B4" s="16" t="s">
        <v>50</v>
      </c>
      <c r="C4" s="36">
        <f>SUM(C5:C12)</f>
        <v>0</v>
      </c>
      <c r="D4" s="8">
        <f t="shared" ref="D4:F4" si="1">SUM(D5:D12)</f>
        <v>0</v>
      </c>
      <c r="E4" s="8">
        <f t="shared" si="1"/>
        <v>165</v>
      </c>
      <c r="F4" s="60">
        <f t="shared" si="1"/>
        <v>0</v>
      </c>
      <c r="G4" s="71" t="e">
        <f>AVERAGE(G5:G12)</f>
        <v>#DIV/0!</v>
      </c>
      <c r="H4" s="72" t="e">
        <f>AVERAGE(H5:H12)</f>
        <v>#DIV/0!</v>
      </c>
      <c r="I4" s="72">
        <f>AVERAGE(I5:I12)</f>
        <v>3.9099999999999997</v>
      </c>
      <c r="J4" s="73" t="e">
        <f>AVERAGE(J5:J12)</f>
        <v>#DIV/0!</v>
      </c>
      <c r="K4" s="52"/>
      <c r="L4" s="52"/>
      <c r="N4" s="10"/>
      <c r="O4" s="1" t="s">
        <v>125</v>
      </c>
    </row>
    <row r="5" spans="1:17" ht="15" customHeight="1" x14ac:dyDescent="0.25">
      <c r="A5" s="17">
        <v>1</v>
      </c>
      <c r="B5" s="18" t="s">
        <v>73</v>
      </c>
      <c r="C5" s="112"/>
      <c r="D5" s="113"/>
      <c r="E5" s="113">
        <v>21</v>
      </c>
      <c r="F5" s="114"/>
      <c r="G5" s="115"/>
      <c r="H5" s="116"/>
      <c r="I5" s="116">
        <v>4.0999999999999996</v>
      </c>
      <c r="J5" s="117"/>
      <c r="K5" s="53"/>
      <c r="L5" s="53"/>
      <c r="N5" s="44"/>
      <c r="O5" s="1" t="s">
        <v>126</v>
      </c>
    </row>
    <row r="6" spans="1:17" x14ac:dyDescent="0.25">
      <c r="A6" s="20">
        <v>2</v>
      </c>
      <c r="B6" s="18" t="s">
        <v>31</v>
      </c>
      <c r="C6" s="112"/>
      <c r="D6" s="113"/>
      <c r="E6" s="113">
        <v>27</v>
      </c>
      <c r="F6" s="114"/>
      <c r="G6" s="118"/>
      <c r="H6" s="119"/>
      <c r="I6" s="119">
        <v>3.41</v>
      </c>
      <c r="J6" s="120"/>
      <c r="K6" s="53"/>
      <c r="L6" s="53"/>
      <c r="N6" s="2"/>
      <c r="O6" s="1" t="s">
        <v>127</v>
      </c>
      <c r="Q6" s="19"/>
    </row>
    <row r="7" spans="1:17" x14ac:dyDescent="0.25">
      <c r="A7" s="20">
        <v>3</v>
      </c>
      <c r="B7" s="18" t="s">
        <v>24</v>
      </c>
      <c r="C7" s="112"/>
      <c r="D7" s="113"/>
      <c r="E7" s="113">
        <v>26</v>
      </c>
      <c r="F7" s="114"/>
      <c r="G7" s="118"/>
      <c r="H7" s="119"/>
      <c r="I7" s="119">
        <v>4</v>
      </c>
      <c r="J7" s="120"/>
      <c r="K7" s="53"/>
      <c r="L7" s="53"/>
      <c r="Q7" s="19"/>
    </row>
    <row r="8" spans="1:17" x14ac:dyDescent="0.25">
      <c r="A8" s="20">
        <v>4</v>
      </c>
      <c r="B8" s="18" t="s">
        <v>112</v>
      </c>
      <c r="C8" s="112"/>
      <c r="D8" s="113"/>
      <c r="E8" s="113"/>
      <c r="F8" s="114"/>
      <c r="G8" s="118"/>
      <c r="H8" s="119"/>
      <c r="I8" s="119"/>
      <c r="J8" s="120"/>
      <c r="K8" s="53"/>
      <c r="L8" s="53"/>
      <c r="N8" s="21"/>
      <c r="O8" s="19"/>
      <c r="Q8" s="19"/>
    </row>
    <row r="9" spans="1:17" x14ac:dyDescent="0.25">
      <c r="A9" s="20">
        <v>5</v>
      </c>
      <c r="B9" s="4" t="s">
        <v>74</v>
      </c>
      <c r="C9" s="84"/>
      <c r="D9" s="96"/>
      <c r="E9" s="96">
        <v>22</v>
      </c>
      <c r="F9" s="121"/>
      <c r="G9" s="91"/>
      <c r="H9" s="111"/>
      <c r="I9" s="111">
        <v>4.1399999999999997</v>
      </c>
      <c r="J9" s="122"/>
      <c r="K9" s="54"/>
      <c r="L9" s="54"/>
      <c r="N9" s="21"/>
      <c r="O9" s="19"/>
      <c r="Q9" s="19"/>
    </row>
    <row r="10" spans="1:17" x14ac:dyDescent="0.25">
      <c r="A10" s="20">
        <v>6</v>
      </c>
      <c r="B10" s="4" t="s">
        <v>75</v>
      </c>
      <c r="C10" s="84"/>
      <c r="D10" s="96"/>
      <c r="E10" s="96">
        <v>21</v>
      </c>
      <c r="F10" s="121"/>
      <c r="G10" s="91"/>
      <c r="H10" s="111"/>
      <c r="I10" s="111">
        <v>4.1399999999999997</v>
      </c>
      <c r="J10" s="122"/>
      <c r="K10" s="54"/>
      <c r="L10" s="54"/>
      <c r="N10" s="21"/>
      <c r="O10" s="19"/>
      <c r="Q10" s="19"/>
    </row>
    <row r="11" spans="1:17" x14ac:dyDescent="0.25">
      <c r="A11" s="20">
        <v>7</v>
      </c>
      <c r="B11" s="4" t="s">
        <v>33</v>
      </c>
      <c r="C11" s="84"/>
      <c r="D11" s="96"/>
      <c r="E11" s="96">
        <v>25</v>
      </c>
      <c r="F11" s="121"/>
      <c r="G11" s="91"/>
      <c r="H11" s="111"/>
      <c r="I11" s="111">
        <v>3.88</v>
      </c>
      <c r="J11" s="122"/>
      <c r="K11" s="54"/>
      <c r="L11" s="54"/>
      <c r="N11" s="21"/>
      <c r="O11" s="19"/>
      <c r="Q11" s="19"/>
    </row>
    <row r="12" spans="1:17" ht="15.75" thickBot="1" x14ac:dyDescent="0.3">
      <c r="A12" s="22">
        <v>8</v>
      </c>
      <c r="B12" s="7" t="s">
        <v>58</v>
      </c>
      <c r="C12" s="109"/>
      <c r="D12" s="105"/>
      <c r="E12" s="105">
        <v>23</v>
      </c>
      <c r="F12" s="123"/>
      <c r="G12" s="99"/>
      <c r="H12" s="88"/>
      <c r="I12" s="88">
        <v>3.7</v>
      </c>
      <c r="J12" s="124"/>
      <c r="K12" s="54"/>
      <c r="L12" s="54"/>
      <c r="N12" s="21"/>
      <c r="O12" s="19"/>
      <c r="Q12" s="19"/>
    </row>
    <row r="13" spans="1:17" ht="15.75" thickBot="1" x14ac:dyDescent="0.3">
      <c r="A13" s="15"/>
      <c r="B13" s="23" t="s">
        <v>51</v>
      </c>
      <c r="C13" s="24">
        <f>SUM(C14:C25)</f>
        <v>0</v>
      </c>
      <c r="D13" s="9">
        <f t="shared" ref="D13:F13" si="2">SUM(D14:D25)</f>
        <v>0</v>
      </c>
      <c r="E13" s="9">
        <f t="shared" si="2"/>
        <v>191</v>
      </c>
      <c r="F13" s="61">
        <f t="shared" si="2"/>
        <v>0</v>
      </c>
      <c r="G13" s="74" t="e">
        <f>AVERAGE(G14:G25)</f>
        <v>#DIV/0!</v>
      </c>
      <c r="H13" s="75" t="e">
        <f>AVERAGE(H14:H25)</f>
        <v>#DIV/0!</v>
      </c>
      <c r="I13" s="75">
        <f>AVERAGE(I14:I25)</f>
        <v>3.8762499999999998</v>
      </c>
      <c r="J13" s="76" t="e">
        <f>AVERAGE(J14:J25)</f>
        <v>#DIV/0!</v>
      </c>
      <c r="K13" s="55"/>
      <c r="L13" s="55"/>
      <c r="N13" s="21"/>
      <c r="O13" s="19"/>
      <c r="Q13" s="19"/>
    </row>
    <row r="14" spans="1:17" x14ac:dyDescent="0.25">
      <c r="A14" s="17">
        <v>1</v>
      </c>
      <c r="B14" s="12" t="s">
        <v>0</v>
      </c>
      <c r="C14" s="83"/>
      <c r="D14" s="95"/>
      <c r="E14" s="95">
        <v>25</v>
      </c>
      <c r="F14" s="125"/>
      <c r="G14" s="126"/>
      <c r="H14" s="127"/>
      <c r="I14" s="127">
        <v>4.16</v>
      </c>
      <c r="J14" s="128"/>
      <c r="K14" s="56"/>
      <c r="L14" s="56"/>
      <c r="N14" s="19"/>
      <c r="O14" s="19"/>
      <c r="Q14" s="19"/>
    </row>
    <row r="15" spans="1:17" x14ac:dyDescent="0.25">
      <c r="A15" s="20">
        <v>2</v>
      </c>
      <c r="B15" s="12" t="s">
        <v>2</v>
      </c>
      <c r="C15" s="83"/>
      <c r="D15" s="95"/>
      <c r="E15" s="95"/>
      <c r="F15" s="125"/>
      <c r="G15" s="89"/>
      <c r="H15" s="94"/>
      <c r="I15" s="94"/>
      <c r="J15" s="129"/>
      <c r="K15" s="56"/>
      <c r="L15" s="56"/>
      <c r="N15" s="19"/>
      <c r="O15" s="19"/>
      <c r="Q15" s="19"/>
    </row>
    <row r="16" spans="1:17" x14ac:dyDescent="0.25">
      <c r="A16" s="20">
        <v>3</v>
      </c>
      <c r="B16" s="12" t="s">
        <v>5</v>
      </c>
      <c r="C16" s="83"/>
      <c r="D16" s="95"/>
      <c r="E16" s="95">
        <v>25</v>
      </c>
      <c r="F16" s="125"/>
      <c r="G16" s="89"/>
      <c r="H16" s="94"/>
      <c r="I16" s="94">
        <v>3.6</v>
      </c>
      <c r="J16" s="129"/>
      <c r="K16" s="56"/>
      <c r="L16" s="56"/>
      <c r="N16" s="19"/>
      <c r="O16" s="19"/>
      <c r="Q16" s="19"/>
    </row>
    <row r="17" spans="1:17" x14ac:dyDescent="0.25">
      <c r="A17" s="20">
        <v>4</v>
      </c>
      <c r="B17" s="12" t="s">
        <v>1</v>
      </c>
      <c r="C17" s="83"/>
      <c r="D17" s="95"/>
      <c r="E17" s="95">
        <v>22</v>
      </c>
      <c r="F17" s="125"/>
      <c r="G17" s="89"/>
      <c r="H17" s="94"/>
      <c r="I17" s="94">
        <v>4</v>
      </c>
      <c r="J17" s="129"/>
      <c r="K17" s="56"/>
      <c r="L17" s="56"/>
      <c r="N17" s="19"/>
      <c r="O17" s="19"/>
      <c r="Q17" s="19"/>
    </row>
    <row r="18" spans="1:17" x14ac:dyDescent="0.25">
      <c r="A18" s="20">
        <v>5</v>
      </c>
      <c r="B18" s="12" t="s">
        <v>3</v>
      </c>
      <c r="C18" s="83"/>
      <c r="D18" s="95"/>
      <c r="E18" s="95">
        <v>27</v>
      </c>
      <c r="F18" s="125"/>
      <c r="G18" s="89"/>
      <c r="H18" s="94"/>
      <c r="I18" s="94">
        <v>4.07</v>
      </c>
      <c r="J18" s="129"/>
      <c r="K18" s="56"/>
      <c r="L18" s="56"/>
      <c r="N18" s="19"/>
      <c r="O18" s="19"/>
      <c r="Q18" s="19"/>
    </row>
    <row r="19" spans="1:17" x14ac:dyDescent="0.25">
      <c r="A19" s="20">
        <v>6</v>
      </c>
      <c r="B19" s="4" t="s">
        <v>78</v>
      </c>
      <c r="C19" s="84"/>
      <c r="D19" s="96"/>
      <c r="E19" s="96">
        <v>21</v>
      </c>
      <c r="F19" s="121"/>
      <c r="G19" s="91"/>
      <c r="H19" s="111"/>
      <c r="I19" s="111">
        <v>4</v>
      </c>
      <c r="J19" s="122"/>
      <c r="K19" s="46"/>
      <c r="L19" s="46"/>
      <c r="N19" s="19"/>
      <c r="O19" s="19"/>
      <c r="Q19" s="19"/>
    </row>
    <row r="20" spans="1:17" x14ac:dyDescent="0.25">
      <c r="A20" s="20">
        <v>7</v>
      </c>
      <c r="B20" s="12" t="s">
        <v>77</v>
      </c>
      <c r="C20" s="83"/>
      <c r="D20" s="95"/>
      <c r="E20" s="95">
        <v>29</v>
      </c>
      <c r="F20" s="125"/>
      <c r="G20" s="89"/>
      <c r="H20" s="94"/>
      <c r="I20" s="94">
        <v>3.79</v>
      </c>
      <c r="J20" s="129"/>
      <c r="K20" s="56"/>
      <c r="L20" s="56"/>
      <c r="N20" s="19"/>
      <c r="O20" s="19"/>
      <c r="Q20" s="19"/>
    </row>
    <row r="21" spans="1:17" x14ac:dyDescent="0.25">
      <c r="A21" s="20">
        <v>8</v>
      </c>
      <c r="B21" s="12" t="s">
        <v>4</v>
      </c>
      <c r="C21" s="83"/>
      <c r="D21" s="95"/>
      <c r="E21" s="95"/>
      <c r="F21" s="125"/>
      <c r="G21" s="89"/>
      <c r="H21" s="94"/>
      <c r="I21" s="94"/>
      <c r="J21" s="129"/>
      <c r="K21" s="56"/>
      <c r="L21" s="56"/>
      <c r="N21" s="19"/>
      <c r="O21" s="19"/>
      <c r="Q21" s="19"/>
    </row>
    <row r="22" spans="1:17" x14ac:dyDescent="0.25">
      <c r="A22" s="20">
        <v>9</v>
      </c>
      <c r="B22" s="12" t="s">
        <v>113</v>
      </c>
      <c r="C22" s="83"/>
      <c r="D22" s="95"/>
      <c r="E22" s="95"/>
      <c r="F22" s="125"/>
      <c r="G22" s="89"/>
      <c r="H22" s="94"/>
      <c r="I22" s="94"/>
      <c r="J22" s="129"/>
      <c r="K22" s="56"/>
      <c r="L22" s="56"/>
      <c r="N22" s="19"/>
      <c r="O22" s="19"/>
      <c r="Q22" s="19"/>
    </row>
    <row r="23" spans="1:17" x14ac:dyDescent="0.25">
      <c r="A23" s="20">
        <v>10</v>
      </c>
      <c r="B23" s="12" t="s">
        <v>79</v>
      </c>
      <c r="C23" s="83"/>
      <c r="D23" s="95"/>
      <c r="E23" s="95">
        <v>17</v>
      </c>
      <c r="F23" s="125"/>
      <c r="G23" s="89"/>
      <c r="H23" s="94"/>
      <c r="I23" s="94">
        <v>3.47</v>
      </c>
      <c r="J23" s="129"/>
      <c r="K23" s="56"/>
      <c r="L23" s="56"/>
      <c r="N23" s="19"/>
      <c r="O23" s="19"/>
      <c r="Q23" s="19"/>
    </row>
    <row r="24" spans="1:17" x14ac:dyDescent="0.25">
      <c r="A24" s="20">
        <v>11</v>
      </c>
      <c r="B24" s="34" t="s">
        <v>80</v>
      </c>
      <c r="C24" s="106"/>
      <c r="D24" s="107"/>
      <c r="E24" s="107">
        <v>25</v>
      </c>
      <c r="F24" s="130"/>
      <c r="G24" s="103"/>
      <c r="H24" s="104"/>
      <c r="I24" s="104">
        <v>3.92</v>
      </c>
      <c r="J24" s="131"/>
      <c r="K24" s="57"/>
      <c r="L24" s="57"/>
      <c r="N24" s="19"/>
      <c r="O24" s="19"/>
      <c r="Q24" s="19"/>
    </row>
    <row r="25" spans="1:17" ht="15.75" thickBot="1" x14ac:dyDescent="0.3">
      <c r="A25" s="20">
        <v>12</v>
      </c>
      <c r="B25" s="12" t="s">
        <v>76</v>
      </c>
      <c r="C25" s="83"/>
      <c r="D25" s="95"/>
      <c r="E25" s="95"/>
      <c r="F25" s="125"/>
      <c r="G25" s="132"/>
      <c r="H25" s="133"/>
      <c r="I25" s="133"/>
      <c r="J25" s="134"/>
      <c r="K25" s="56"/>
      <c r="L25" s="56"/>
      <c r="N25" s="19"/>
      <c r="O25" s="19"/>
      <c r="Q25" s="19"/>
    </row>
    <row r="26" spans="1:17" ht="15.75" thickBot="1" x14ac:dyDescent="0.3">
      <c r="A26" s="15"/>
      <c r="B26" s="25" t="s">
        <v>52</v>
      </c>
      <c r="C26" s="26">
        <f>SUM(C27:C43)</f>
        <v>0</v>
      </c>
      <c r="D26" s="37">
        <f>SUM(D27:D43)</f>
        <v>0</v>
      </c>
      <c r="E26" s="37">
        <f t="shared" ref="E26:F26" si="3">SUM(E27:E43)</f>
        <v>233</v>
      </c>
      <c r="F26" s="62">
        <f t="shared" si="3"/>
        <v>0</v>
      </c>
      <c r="G26" s="77" t="e">
        <f>AVERAGE(G27:G43)</f>
        <v>#DIV/0!</v>
      </c>
      <c r="H26" s="78" t="e">
        <f>AVERAGE(H27:H43)</f>
        <v>#DIV/0!</v>
      </c>
      <c r="I26" s="78">
        <f>AVERAGE(I27:I43)</f>
        <v>3.7463636363636366</v>
      </c>
      <c r="J26" s="79" t="e">
        <f>AVERAGE(J27:J43)</f>
        <v>#DIV/0!</v>
      </c>
      <c r="K26" s="58"/>
      <c r="L26" s="58"/>
      <c r="N26" s="19"/>
      <c r="O26" s="19"/>
      <c r="Q26" s="19"/>
    </row>
    <row r="27" spans="1:17" x14ac:dyDescent="0.25">
      <c r="A27" s="17">
        <v>1</v>
      </c>
      <c r="B27" s="3" t="s">
        <v>29</v>
      </c>
      <c r="C27" s="86"/>
      <c r="D27" s="101"/>
      <c r="E27" s="101">
        <v>19</v>
      </c>
      <c r="F27" s="135"/>
      <c r="G27" s="97"/>
      <c r="H27" s="110"/>
      <c r="I27" s="110">
        <v>4.05</v>
      </c>
      <c r="J27" s="136"/>
      <c r="K27" s="46"/>
      <c r="L27" s="46"/>
      <c r="N27" s="19"/>
      <c r="O27" s="19"/>
      <c r="Q27" s="19"/>
    </row>
    <row r="28" spans="1:17" x14ac:dyDescent="0.25">
      <c r="A28" s="20">
        <v>2</v>
      </c>
      <c r="B28" s="6" t="s">
        <v>60</v>
      </c>
      <c r="C28" s="85"/>
      <c r="D28" s="137"/>
      <c r="E28" s="137">
        <v>22</v>
      </c>
      <c r="F28" s="138"/>
      <c r="G28" s="90"/>
      <c r="H28" s="111"/>
      <c r="I28" s="111">
        <v>4.55</v>
      </c>
      <c r="J28" s="122"/>
      <c r="K28" s="46"/>
      <c r="L28" s="46"/>
      <c r="N28" s="19"/>
      <c r="O28" s="19"/>
      <c r="Q28" s="19"/>
    </row>
    <row r="29" spans="1:17" x14ac:dyDescent="0.25">
      <c r="A29" s="35">
        <v>3</v>
      </c>
      <c r="B29" s="4" t="s">
        <v>41</v>
      </c>
      <c r="C29" s="84"/>
      <c r="D29" s="96"/>
      <c r="E29" s="96">
        <v>21</v>
      </c>
      <c r="F29" s="121"/>
      <c r="G29" s="91"/>
      <c r="H29" s="111"/>
      <c r="I29" s="111">
        <v>3.14</v>
      </c>
      <c r="J29" s="122"/>
      <c r="K29" s="46"/>
      <c r="L29" s="46"/>
      <c r="N29" s="19"/>
      <c r="O29" s="19"/>
      <c r="Q29" s="19"/>
    </row>
    <row r="30" spans="1:17" x14ac:dyDescent="0.25">
      <c r="A30" s="20">
        <v>4</v>
      </c>
      <c r="B30" s="4" t="s">
        <v>81</v>
      </c>
      <c r="C30" s="85"/>
      <c r="D30" s="137"/>
      <c r="E30" s="137">
        <v>18</v>
      </c>
      <c r="F30" s="138"/>
      <c r="G30" s="90"/>
      <c r="H30" s="111"/>
      <c r="I30" s="111">
        <v>3.28</v>
      </c>
      <c r="J30" s="122"/>
      <c r="K30" s="46"/>
      <c r="L30" s="46"/>
      <c r="N30" s="19"/>
      <c r="O30" s="19"/>
      <c r="Q30" s="19"/>
    </row>
    <row r="31" spans="1:17" x14ac:dyDescent="0.25">
      <c r="A31" s="20">
        <v>5</v>
      </c>
      <c r="B31" s="12" t="s">
        <v>34</v>
      </c>
      <c r="C31" s="83"/>
      <c r="D31" s="95"/>
      <c r="E31" s="95">
        <v>25</v>
      </c>
      <c r="F31" s="125"/>
      <c r="G31" s="89"/>
      <c r="H31" s="94"/>
      <c r="I31" s="94">
        <v>4.28</v>
      </c>
      <c r="J31" s="129"/>
      <c r="K31" s="56"/>
      <c r="L31" s="56"/>
      <c r="N31" s="19"/>
      <c r="O31" s="19"/>
      <c r="Q31" s="19"/>
    </row>
    <row r="32" spans="1:17" x14ac:dyDescent="0.25">
      <c r="A32" s="20">
        <v>6</v>
      </c>
      <c r="B32" s="4" t="s">
        <v>6</v>
      </c>
      <c r="C32" s="84"/>
      <c r="D32" s="96"/>
      <c r="E32" s="96"/>
      <c r="F32" s="121"/>
      <c r="G32" s="91"/>
      <c r="H32" s="111"/>
      <c r="I32" s="111"/>
      <c r="J32" s="122"/>
      <c r="K32" s="46"/>
      <c r="L32" s="46"/>
      <c r="N32" s="19"/>
      <c r="O32" s="19"/>
      <c r="Q32" s="19"/>
    </row>
    <row r="33" spans="1:17" x14ac:dyDescent="0.25">
      <c r="A33" s="20">
        <v>7</v>
      </c>
      <c r="B33" s="4" t="s">
        <v>82</v>
      </c>
      <c r="C33" s="84"/>
      <c r="D33" s="96"/>
      <c r="E33" s="96">
        <v>22</v>
      </c>
      <c r="F33" s="121"/>
      <c r="G33" s="91"/>
      <c r="H33" s="111"/>
      <c r="I33" s="111">
        <v>3.23</v>
      </c>
      <c r="J33" s="122"/>
      <c r="K33" s="46"/>
      <c r="L33" s="46"/>
      <c r="N33" s="19"/>
      <c r="O33" s="19"/>
      <c r="Q33" s="19"/>
    </row>
    <row r="34" spans="1:17" x14ac:dyDescent="0.25">
      <c r="A34" s="20">
        <v>8</v>
      </c>
      <c r="B34" s="4" t="s">
        <v>7</v>
      </c>
      <c r="C34" s="84"/>
      <c r="D34" s="96"/>
      <c r="E34" s="96"/>
      <c r="F34" s="121"/>
      <c r="G34" s="91"/>
      <c r="H34" s="111"/>
      <c r="I34" s="111"/>
      <c r="J34" s="122"/>
      <c r="K34" s="46"/>
      <c r="L34" s="46"/>
      <c r="N34" s="19"/>
      <c r="O34" s="19"/>
      <c r="Q34" s="19"/>
    </row>
    <row r="35" spans="1:17" x14ac:dyDescent="0.25">
      <c r="A35" s="20">
        <v>9</v>
      </c>
      <c r="B35" s="4" t="s">
        <v>8</v>
      </c>
      <c r="C35" s="84"/>
      <c r="D35" s="96"/>
      <c r="E35" s="96">
        <v>15</v>
      </c>
      <c r="F35" s="121"/>
      <c r="G35" s="91"/>
      <c r="H35" s="111"/>
      <c r="I35" s="111">
        <v>3.47</v>
      </c>
      <c r="J35" s="122"/>
      <c r="K35" s="46"/>
      <c r="L35" s="46"/>
      <c r="N35" s="19"/>
      <c r="O35" s="19"/>
      <c r="Q35" s="19"/>
    </row>
    <row r="36" spans="1:17" x14ac:dyDescent="0.25">
      <c r="A36" s="20">
        <v>10</v>
      </c>
      <c r="B36" s="4" t="s">
        <v>83</v>
      </c>
      <c r="C36" s="84"/>
      <c r="D36" s="96"/>
      <c r="E36" s="96"/>
      <c r="F36" s="121"/>
      <c r="G36" s="91"/>
      <c r="H36" s="111"/>
      <c r="I36" s="111"/>
      <c r="J36" s="122"/>
      <c r="K36" s="46"/>
      <c r="L36" s="46"/>
      <c r="N36" s="19"/>
      <c r="O36" s="19"/>
      <c r="Q36" s="19"/>
    </row>
    <row r="37" spans="1:17" x14ac:dyDescent="0.25">
      <c r="A37" s="20">
        <v>11</v>
      </c>
      <c r="B37" s="12" t="s">
        <v>84</v>
      </c>
      <c r="C37" s="83"/>
      <c r="D37" s="95"/>
      <c r="E37" s="95">
        <v>26</v>
      </c>
      <c r="F37" s="125"/>
      <c r="G37" s="89"/>
      <c r="H37" s="94"/>
      <c r="I37" s="94">
        <v>3.65</v>
      </c>
      <c r="J37" s="129"/>
      <c r="K37" s="56"/>
      <c r="L37" s="56"/>
      <c r="N37" s="19"/>
      <c r="O37" s="19"/>
      <c r="Q37" s="19"/>
    </row>
    <row r="38" spans="1:17" x14ac:dyDescent="0.25">
      <c r="A38" s="20">
        <v>12</v>
      </c>
      <c r="B38" s="12" t="s">
        <v>9</v>
      </c>
      <c r="C38" s="83"/>
      <c r="D38" s="95"/>
      <c r="E38" s="95">
        <v>25</v>
      </c>
      <c r="F38" s="125"/>
      <c r="G38" s="89"/>
      <c r="H38" s="94"/>
      <c r="I38" s="94">
        <v>3.56</v>
      </c>
      <c r="J38" s="129"/>
      <c r="K38" s="56"/>
      <c r="L38" s="56"/>
      <c r="N38" s="19"/>
      <c r="O38" s="19"/>
      <c r="Q38" s="19"/>
    </row>
    <row r="39" spans="1:17" x14ac:dyDescent="0.25">
      <c r="A39" s="20">
        <v>13</v>
      </c>
      <c r="B39" s="12" t="s">
        <v>85</v>
      </c>
      <c r="C39" s="83"/>
      <c r="D39" s="95"/>
      <c r="E39" s="95"/>
      <c r="F39" s="125"/>
      <c r="G39" s="89"/>
      <c r="H39" s="94"/>
      <c r="I39" s="94"/>
      <c r="J39" s="129"/>
      <c r="K39" s="56"/>
      <c r="L39" s="56"/>
      <c r="N39" s="19"/>
      <c r="O39" s="19"/>
      <c r="Q39" s="19"/>
    </row>
    <row r="40" spans="1:17" x14ac:dyDescent="0.25">
      <c r="A40" s="20">
        <v>14</v>
      </c>
      <c r="B40" s="12" t="s">
        <v>43</v>
      </c>
      <c r="C40" s="83"/>
      <c r="D40" s="95"/>
      <c r="E40" s="95"/>
      <c r="F40" s="125"/>
      <c r="G40" s="89"/>
      <c r="H40" s="94"/>
      <c r="I40" s="94"/>
      <c r="J40" s="129"/>
      <c r="K40" s="56"/>
      <c r="L40" s="56"/>
      <c r="N40" s="19"/>
      <c r="O40" s="19"/>
      <c r="Q40" s="19"/>
    </row>
    <row r="41" spans="1:17" x14ac:dyDescent="0.25">
      <c r="A41" s="20">
        <v>15</v>
      </c>
      <c r="B41" s="12" t="s">
        <v>86</v>
      </c>
      <c r="C41" s="83"/>
      <c r="D41" s="95"/>
      <c r="E41" s="95"/>
      <c r="F41" s="125"/>
      <c r="G41" s="89"/>
      <c r="H41" s="94"/>
      <c r="I41" s="94"/>
      <c r="J41" s="129"/>
      <c r="K41" s="56"/>
      <c r="L41" s="56"/>
      <c r="N41" s="19"/>
      <c r="O41" s="19"/>
      <c r="Q41" s="19"/>
    </row>
    <row r="42" spans="1:17" x14ac:dyDescent="0.25">
      <c r="A42" s="20">
        <v>16</v>
      </c>
      <c r="B42" s="12" t="s">
        <v>10</v>
      </c>
      <c r="C42" s="83"/>
      <c r="D42" s="95"/>
      <c r="E42" s="95">
        <v>20</v>
      </c>
      <c r="F42" s="125"/>
      <c r="G42" s="89"/>
      <c r="H42" s="94"/>
      <c r="I42" s="94">
        <v>4.25</v>
      </c>
      <c r="J42" s="129"/>
      <c r="K42" s="56"/>
      <c r="L42" s="56"/>
      <c r="N42" s="19"/>
      <c r="O42" s="19"/>
      <c r="Q42" s="19"/>
    </row>
    <row r="43" spans="1:17" ht="15.75" thickBot="1" x14ac:dyDescent="0.3">
      <c r="A43" s="20">
        <v>17</v>
      </c>
      <c r="B43" s="12" t="s">
        <v>11</v>
      </c>
      <c r="C43" s="83"/>
      <c r="D43" s="95"/>
      <c r="E43" s="95">
        <v>20</v>
      </c>
      <c r="F43" s="125"/>
      <c r="G43" s="132"/>
      <c r="H43" s="133"/>
      <c r="I43" s="133">
        <v>3.75</v>
      </c>
      <c r="J43" s="134"/>
      <c r="K43" s="56"/>
      <c r="L43" s="56"/>
      <c r="N43" s="19"/>
      <c r="O43" s="19"/>
      <c r="Q43" s="19"/>
    </row>
    <row r="44" spans="1:17" ht="15.75" thickBot="1" x14ac:dyDescent="0.3">
      <c r="A44" s="15"/>
      <c r="B44" s="25" t="s">
        <v>53</v>
      </c>
      <c r="C44" s="26">
        <f>SUM(C45:C64)</f>
        <v>0</v>
      </c>
      <c r="D44" s="37">
        <f t="shared" ref="D44:F44" si="4">SUM(D45:D64)</f>
        <v>0</v>
      </c>
      <c r="E44" s="37">
        <f t="shared" si="4"/>
        <v>395</v>
      </c>
      <c r="F44" s="62">
        <f t="shared" si="4"/>
        <v>0</v>
      </c>
      <c r="G44" s="77" t="e">
        <f>AVERAGE(G45:G64)</f>
        <v>#DIV/0!</v>
      </c>
      <c r="H44" s="78" t="e">
        <f>AVERAGE(H45:H64)</f>
        <v>#DIV/0!</v>
      </c>
      <c r="I44" s="78">
        <f>AVERAGE(I45:I64)</f>
        <v>3.5500000000000003</v>
      </c>
      <c r="J44" s="79" t="e">
        <f>AVERAGE(J45:J64)</f>
        <v>#DIV/0!</v>
      </c>
      <c r="K44" s="58"/>
      <c r="L44" s="58"/>
      <c r="N44" s="19"/>
      <c r="O44" s="19"/>
      <c r="Q44" s="19"/>
    </row>
    <row r="45" spans="1:17" x14ac:dyDescent="0.25">
      <c r="A45" s="17">
        <v>1</v>
      </c>
      <c r="B45" s="4" t="s">
        <v>32</v>
      </c>
      <c r="C45" s="84"/>
      <c r="D45" s="96"/>
      <c r="E45" s="96">
        <v>56</v>
      </c>
      <c r="F45" s="121"/>
      <c r="G45" s="97"/>
      <c r="H45" s="110"/>
      <c r="I45" s="110">
        <v>3.68</v>
      </c>
      <c r="J45" s="136"/>
      <c r="K45" s="46"/>
      <c r="L45" s="46"/>
      <c r="N45" s="19"/>
      <c r="O45" s="19"/>
      <c r="Q45" s="19"/>
    </row>
    <row r="46" spans="1:17" x14ac:dyDescent="0.25">
      <c r="A46" s="20">
        <v>2</v>
      </c>
      <c r="B46" s="4" t="s">
        <v>71</v>
      </c>
      <c r="C46" s="84"/>
      <c r="D46" s="96"/>
      <c r="E46" s="96">
        <v>23</v>
      </c>
      <c r="F46" s="121"/>
      <c r="G46" s="91"/>
      <c r="H46" s="111"/>
      <c r="I46" s="111">
        <v>3.65</v>
      </c>
      <c r="J46" s="122"/>
      <c r="K46" s="46"/>
      <c r="L46" s="46"/>
      <c r="N46" s="19"/>
      <c r="O46" s="19"/>
      <c r="Q46" s="19"/>
    </row>
    <row r="47" spans="1:17" x14ac:dyDescent="0.25">
      <c r="A47" s="20">
        <v>3</v>
      </c>
      <c r="B47" s="4" t="s">
        <v>25</v>
      </c>
      <c r="C47" s="84"/>
      <c r="D47" s="96"/>
      <c r="E47" s="96">
        <v>49</v>
      </c>
      <c r="F47" s="121"/>
      <c r="G47" s="91"/>
      <c r="H47" s="111"/>
      <c r="I47" s="111">
        <v>3.9</v>
      </c>
      <c r="J47" s="122"/>
      <c r="K47" s="46"/>
      <c r="L47" s="46"/>
      <c r="N47" s="19"/>
      <c r="O47" s="19"/>
      <c r="Q47" s="19"/>
    </row>
    <row r="48" spans="1:17" x14ac:dyDescent="0.25">
      <c r="A48" s="20">
        <v>4</v>
      </c>
      <c r="B48" s="4" t="s">
        <v>44</v>
      </c>
      <c r="C48" s="84"/>
      <c r="D48" s="96"/>
      <c r="E48" s="96">
        <v>54</v>
      </c>
      <c r="F48" s="121"/>
      <c r="G48" s="91"/>
      <c r="H48" s="111"/>
      <c r="I48" s="111">
        <v>3.57</v>
      </c>
      <c r="J48" s="122"/>
      <c r="K48" s="46"/>
      <c r="L48" s="46"/>
      <c r="N48" s="19"/>
      <c r="O48" s="19"/>
      <c r="Q48" s="19"/>
    </row>
    <row r="49" spans="1:17" x14ac:dyDescent="0.25">
      <c r="A49" s="20">
        <v>5</v>
      </c>
      <c r="B49" s="4" t="s">
        <v>12</v>
      </c>
      <c r="C49" s="84"/>
      <c r="D49" s="96"/>
      <c r="E49" s="96">
        <v>25</v>
      </c>
      <c r="F49" s="121"/>
      <c r="G49" s="91"/>
      <c r="H49" s="111"/>
      <c r="I49" s="111">
        <v>3.76</v>
      </c>
      <c r="J49" s="122"/>
      <c r="K49" s="46"/>
      <c r="L49" s="46"/>
      <c r="N49" s="19"/>
      <c r="O49" s="19"/>
      <c r="Q49" s="19"/>
    </row>
    <row r="50" spans="1:17" ht="15" customHeight="1" x14ac:dyDescent="0.25">
      <c r="A50" s="20">
        <v>6</v>
      </c>
      <c r="B50" s="4" t="s">
        <v>13</v>
      </c>
      <c r="C50" s="84"/>
      <c r="D50" s="96"/>
      <c r="E50" s="96">
        <v>25</v>
      </c>
      <c r="F50" s="121"/>
      <c r="G50" s="91"/>
      <c r="H50" s="111"/>
      <c r="I50" s="111">
        <v>3.4</v>
      </c>
      <c r="J50" s="122"/>
      <c r="K50" s="46"/>
      <c r="L50" s="46"/>
      <c r="N50" s="19"/>
      <c r="O50" s="19"/>
      <c r="Q50" s="19"/>
    </row>
    <row r="51" spans="1:17" x14ac:dyDescent="0.25">
      <c r="A51" s="20">
        <v>7</v>
      </c>
      <c r="B51" s="4" t="s">
        <v>88</v>
      </c>
      <c r="C51" s="84"/>
      <c r="D51" s="96"/>
      <c r="E51" s="96"/>
      <c r="F51" s="121"/>
      <c r="G51" s="91"/>
      <c r="H51" s="111"/>
      <c r="I51" s="111"/>
      <c r="J51" s="122"/>
      <c r="K51" s="46"/>
      <c r="L51" s="46"/>
      <c r="N51" s="19"/>
      <c r="O51" s="19"/>
      <c r="Q51" s="19"/>
    </row>
    <row r="52" spans="1:17" x14ac:dyDescent="0.25">
      <c r="A52" s="20">
        <v>8</v>
      </c>
      <c r="B52" s="4" t="s">
        <v>114</v>
      </c>
      <c r="C52" s="84"/>
      <c r="D52" s="96"/>
      <c r="E52" s="96"/>
      <c r="F52" s="121"/>
      <c r="G52" s="91"/>
      <c r="H52" s="111"/>
      <c r="I52" s="111"/>
      <c r="J52" s="122"/>
      <c r="K52" s="46"/>
      <c r="L52" s="46"/>
      <c r="N52" s="19"/>
      <c r="O52" s="19"/>
      <c r="Q52" s="19"/>
    </row>
    <row r="53" spans="1:17" x14ac:dyDescent="0.25">
      <c r="A53" s="20">
        <v>9</v>
      </c>
      <c r="B53" s="4" t="s">
        <v>39</v>
      </c>
      <c r="C53" s="84"/>
      <c r="D53" s="96"/>
      <c r="E53" s="96"/>
      <c r="F53" s="121"/>
      <c r="G53" s="91"/>
      <c r="H53" s="111"/>
      <c r="I53" s="111"/>
      <c r="J53" s="122"/>
      <c r="K53" s="46"/>
      <c r="L53" s="46"/>
      <c r="N53" s="19"/>
      <c r="O53" s="19"/>
      <c r="Q53" s="19"/>
    </row>
    <row r="54" spans="1:17" x14ac:dyDescent="0.25">
      <c r="A54" s="20">
        <v>10</v>
      </c>
      <c r="B54" s="4" t="s">
        <v>40</v>
      </c>
      <c r="C54" s="84"/>
      <c r="D54" s="96"/>
      <c r="E54" s="96"/>
      <c r="F54" s="121"/>
      <c r="G54" s="91"/>
      <c r="H54" s="111"/>
      <c r="I54" s="111"/>
      <c r="J54" s="122"/>
      <c r="K54" s="46"/>
      <c r="L54" s="46"/>
      <c r="N54" s="19"/>
      <c r="O54" s="19"/>
      <c r="Q54" s="19"/>
    </row>
    <row r="55" spans="1:17" x14ac:dyDescent="0.25">
      <c r="A55" s="20">
        <v>11</v>
      </c>
      <c r="B55" s="4" t="s">
        <v>15</v>
      </c>
      <c r="C55" s="84"/>
      <c r="D55" s="96"/>
      <c r="E55" s="96"/>
      <c r="F55" s="121"/>
      <c r="G55" s="91"/>
      <c r="H55" s="111"/>
      <c r="I55" s="111"/>
      <c r="J55" s="122"/>
      <c r="K55" s="46"/>
      <c r="L55" s="46"/>
      <c r="N55" s="19"/>
      <c r="O55" s="19"/>
      <c r="Q55" s="19"/>
    </row>
    <row r="56" spans="1:17" x14ac:dyDescent="0.25">
      <c r="A56" s="20">
        <v>12</v>
      </c>
      <c r="B56" s="12" t="s">
        <v>16</v>
      </c>
      <c r="C56" s="83"/>
      <c r="D56" s="95"/>
      <c r="E56" s="95"/>
      <c r="F56" s="125"/>
      <c r="G56" s="89"/>
      <c r="H56" s="94"/>
      <c r="I56" s="94"/>
      <c r="J56" s="129"/>
      <c r="K56" s="56"/>
      <c r="L56" s="56"/>
      <c r="N56" s="19"/>
      <c r="O56" s="19"/>
      <c r="Q56" s="19"/>
    </row>
    <row r="57" spans="1:17" x14ac:dyDescent="0.25">
      <c r="A57" s="20">
        <v>13</v>
      </c>
      <c r="B57" s="4" t="s">
        <v>115</v>
      </c>
      <c r="C57" s="84"/>
      <c r="D57" s="96"/>
      <c r="E57" s="96">
        <v>24</v>
      </c>
      <c r="F57" s="121"/>
      <c r="G57" s="91"/>
      <c r="H57" s="111"/>
      <c r="I57" s="111">
        <v>3.13</v>
      </c>
      <c r="J57" s="122"/>
      <c r="K57" s="46"/>
      <c r="L57" s="46"/>
      <c r="N57" s="19"/>
      <c r="O57" s="19"/>
      <c r="Q57" s="19"/>
    </row>
    <row r="58" spans="1:17" x14ac:dyDescent="0.25">
      <c r="A58" s="20">
        <v>14</v>
      </c>
      <c r="B58" s="4" t="s">
        <v>37</v>
      </c>
      <c r="C58" s="84"/>
      <c r="D58" s="96"/>
      <c r="E58" s="96"/>
      <c r="F58" s="121"/>
      <c r="G58" s="91"/>
      <c r="H58" s="111"/>
      <c r="I58" s="111"/>
      <c r="J58" s="122"/>
      <c r="K58" s="46"/>
      <c r="L58" s="46"/>
      <c r="N58" s="19"/>
      <c r="O58" s="19"/>
      <c r="Q58" s="19"/>
    </row>
    <row r="59" spans="1:17" x14ac:dyDescent="0.25">
      <c r="A59" s="20">
        <v>15</v>
      </c>
      <c r="B59" s="4" t="s">
        <v>87</v>
      </c>
      <c r="C59" s="84"/>
      <c r="D59" s="96"/>
      <c r="E59" s="96">
        <v>19</v>
      </c>
      <c r="F59" s="121"/>
      <c r="G59" s="91"/>
      <c r="H59" s="111"/>
      <c r="I59" s="111">
        <v>3.11</v>
      </c>
      <c r="J59" s="122"/>
      <c r="K59" s="46"/>
      <c r="L59" s="46"/>
      <c r="N59" s="19"/>
      <c r="O59" s="19"/>
      <c r="Q59" s="19"/>
    </row>
    <row r="60" spans="1:17" x14ac:dyDescent="0.25">
      <c r="A60" s="20">
        <v>16</v>
      </c>
      <c r="B60" s="5" t="s">
        <v>17</v>
      </c>
      <c r="C60" s="87"/>
      <c r="D60" s="92"/>
      <c r="E60" s="92"/>
      <c r="F60" s="139"/>
      <c r="G60" s="98"/>
      <c r="H60" s="93"/>
      <c r="I60" s="93"/>
      <c r="J60" s="140"/>
      <c r="K60" s="59"/>
      <c r="L60" s="59"/>
      <c r="N60" s="19"/>
      <c r="O60" s="19"/>
      <c r="Q60" s="19"/>
    </row>
    <row r="61" spans="1:17" x14ac:dyDescent="0.25">
      <c r="A61" s="20">
        <v>17</v>
      </c>
      <c r="B61" s="4" t="s">
        <v>35</v>
      </c>
      <c r="C61" s="84"/>
      <c r="D61" s="96"/>
      <c r="E61" s="96">
        <v>26</v>
      </c>
      <c r="F61" s="121"/>
      <c r="G61" s="91"/>
      <c r="H61" s="111"/>
      <c r="I61" s="111">
        <v>3.69</v>
      </c>
      <c r="J61" s="122"/>
      <c r="K61" s="46"/>
      <c r="L61" s="46"/>
      <c r="N61" s="19"/>
      <c r="O61" s="19"/>
      <c r="Q61" s="19"/>
    </row>
    <row r="62" spans="1:17" x14ac:dyDescent="0.25">
      <c r="A62" s="20">
        <v>18</v>
      </c>
      <c r="B62" s="4" t="s">
        <v>18</v>
      </c>
      <c r="C62" s="84"/>
      <c r="D62" s="96"/>
      <c r="E62" s="96">
        <v>27</v>
      </c>
      <c r="F62" s="121"/>
      <c r="G62" s="91"/>
      <c r="H62" s="111"/>
      <c r="I62" s="111">
        <v>3.33</v>
      </c>
      <c r="J62" s="122"/>
      <c r="K62" s="46"/>
      <c r="L62" s="46"/>
      <c r="N62" s="19"/>
      <c r="O62" s="19"/>
      <c r="Q62" s="19"/>
    </row>
    <row r="63" spans="1:17" x14ac:dyDescent="0.25">
      <c r="A63" s="22">
        <v>19</v>
      </c>
      <c r="B63" s="4" t="s">
        <v>14</v>
      </c>
      <c r="C63" s="84"/>
      <c r="D63" s="96"/>
      <c r="E63" s="96">
        <v>19</v>
      </c>
      <c r="F63" s="121"/>
      <c r="G63" s="91"/>
      <c r="H63" s="111"/>
      <c r="I63" s="111">
        <v>4</v>
      </c>
      <c r="J63" s="122"/>
      <c r="K63" s="46"/>
      <c r="L63" s="46"/>
      <c r="N63" s="19"/>
      <c r="O63" s="19"/>
      <c r="Q63" s="19"/>
    </row>
    <row r="64" spans="1:17" ht="15.75" thickBot="1" x14ac:dyDescent="0.3">
      <c r="A64" s="27">
        <v>20</v>
      </c>
      <c r="B64" s="4" t="s">
        <v>120</v>
      </c>
      <c r="C64" s="84"/>
      <c r="D64" s="96"/>
      <c r="E64" s="96">
        <v>48</v>
      </c>
      <c r="F64" s="121"/>
      <c r="G64" s="99"/>
      <c r="H64" s="88"/>
      <c r="I64" s="88">
        <v>3.38</v>
      </c>
      <c r="J64" s="124"/>
      <c r="K64" s="46"/>
      <c r="L64" s="46"/>
      <c r="N64" s="19"/>
      <c r="O64" s="19"/>
      <c r="Q64" s="19"/>
    </row>
    <row r="65" spans="1:17" ht="15.75" thickBot="1" x14ac:dyDescent="0.3">
      <c r="A65" s="15"/>
      <c r="B65" s="23" t="s">
        <v>54</v>
      </c>
      <c r="C65" s="24">
        <f>SUM(C66:C79)</f>
        <v>0</v>
      </c>
      <c r="D65" s="9">
        <f>SUM(D66:D79)</f>
        <v>0</v>
      </c>
      <c r="E65" s="9">
        <f t="shared" ref="E65:F65" si="5">SUM(E66:E79)</f>
        <v>316</v>
      </c>
      <c r="F65" s="61">
        <f t="shared" si="5"/>
        <v>0</v>
      </c>
      <c r="G65" s="74" t="e">
        <f>AVERAGE(G66:G79)</f>
        <v>#DIV/0!</v>
      </c>
      <c r="H65" s="75" t="e">
        <f>AVERAGE(H66:H79)</f>
        <v>#DIV/0!</v>
      </c>
      <c r="I65" s="75">
        <f>AVERAGE(I66:I79)</f>
        <v>3.8291666666666662</v>
      </c>
      <c r="J65" s="76" t="e">
        <f>AVERAGE(J66:J79)</f>
        <v>#DIV/0!</v>
      </c>
      <c r="K65" s="55"/>
      <c r="L65" s="55"/>
      <c r="N65" s="19"/>
      <c r="O65" s="19"/>
      <c r="Q65" s="19"/>
    </row>
    <row r="66" spans="1:17" x14ac:dyDescent="0.25">
      <c r="A66" s="28">
        <v>1</v>
      </c>
      <c r="B66" s="4" t="s">
        <v>28</v>
      </c>
      <c r="C66" s="84"/>
      <c r="D66" s="96"/>
      <c r="E66" s="96">
        <v>24</v>
      </c>
      <c r="F66" s="121"/>
      <c r="G66" s="97"/>
      <c r="H66" s="110"/>
      <c r="I66" s="110">
        <v>4.58</v>
      </c>
      <c r="J66" s="136"/>
      <c r="K66" s="46"/>
      <c r="L66" s="46"/>
      <c r="N66" s="19"/>
      <c r="O66" s="19"/>
      <c r="Q66" s="19"/>
    </row>
    <row r="67" spans="1:17" x14ac:dyDescent="0.25">
      <c r="A67" s="20">
        <v>2</v>
      </c>
      <c r="B67" s="4" t="s">
        <v>30</v>
      </c>
      <c r="C67" s="84"/>
      <c r="D67" s="96"/>
      <c r="E67" s="96">
        <v>27</v>
      </c>
      <c r="F67" s="121"/>
      <c r="G67" s="91"/>
      <c r="H67" s="111"/>
      <c r="I67" s="111">
        <v>4.04</v>
      </c>
      <c r="J67" s="122"/>
      <c r="K67" s="46"/>
      <c r="L67" s="46"/>
      <c r="N67" s="19"/>
      <c r="O67" s="19"/>
      <c r="Q67" s="19"/>
    </row>
    <row r="68" spans="1:17" x14ac:dyDescent="0.25">
      <c r="A68" s="20">
        <v>3</v>
      </c>
      <c r="B68" s="4" t="s">
        <v>93</v>
      </c>
      <c r="C68" s="84"/>
      <c r="D68" s="96"/>
      <c r="E68" s="96">
        <v>22</v>
      </c>
      <c r="F68" s="121"/>
      <c r="G68" s="91"/>
      <c r="H68" s="111"/>
      <c r="I68" s="111">
        <v>3.5</v>
      </c>
      <c r="J68" s="122"/>
      <c r="K68" s="46"/>
      <c r="L68" s="46"/>
      <c r="N68" s="19"/>
      <c r="O68" s="19"/>
      <c r="Q68" s="19"/>
    </row>
    <row r="69" spans="1:17" x14ac:dyDescent="0.25">
      <c r="A69" s="20">
        <v>4</v>
      </c>
      <c r="B69" s="4" t="s">
        <v>89</v>
      </c>
      <c r="C69" s="84"/>
      <c r="D69" s="96"/>
      <c r="E69" s="96"/>
      <c r="F69" s="121"/>
      <c r="G69" s="91"/>
      <c r="H69" s="111"/>
      <c r="I69" s="111"/>
      <c r="J69" s="122"/>
      <c r="K69" s="46"/>
      <c r="L69" s="46"/>
      <c r="N69" s="19"/>
      <c r="O69" s="19"/>
      <c r="Q69" s="19"/>
    </row>
    <row r="70" spans="1:17" x14ac:dyDescent="0.25">
      <c r="A70" s="20">
        <v>5</v>
      </c>
      <c r="B70" s="4" t="s">
        <v>45</v>
      </c>
      <c r="C70" s="84"/>
      <c r="D70" s="96"/>
      <c r="E70" s="96">
        <v>25</v>
      </c>
      <c r="F70" s="121"/>
      <c r="G70" s="91"/>
      <c r="H70" s="111"/>
      <c r="I70" s="111">
        <v>4.16</v>
      </c>
      <c r="J70" s="122"/>
      <c r="K70" s="46"/>
      <c r="L70" s="46"/>
      <c r="N70" s="19"/>
      <c r="O70" s="19"/>
      <c r="Q70" s="19"/>
    </row>
    <row r="71" spans="1:17" x14ac:dyDescent="0.25">
      <c r="A71" s="20">
        <v>6</v>
      </c>
      <c r="B71" s="34" t="s">
        <v>90</v>
      </c>
      <c r="C71" s="106"/>
      <c r="D71" s="107"/>
      <c r="E71" s="107">
        <v>27</v>
      </c>
      <c r="F71" s="130"/>
      <c r="G71" s="103"/>
      <c r="H71" s="104"/>
      <c r="I71" s="104">
        <v>4.33</v>
      </c>
      <c r="J71" s="131"/>
      <c r="K71" s="57"/>
      <c r="L71" s="57"/>
      <c r="N71" s="19"/>
      <c r="O71" s="19"/>
      <c r="Q71" s="19"/>
    </row>
    <row r="72" spans="1:17" x14ac:dyDescent="0.25">
      <c r="A72" s="20">
        <v>7</v>
      </c>
      <c r="B72" s="12" t="s">
        <v>91</v>
      </c>
      <c r="C72" s="83"/>
      <c r="D72" s="95"/>
      <c r="E72" s="95">
        <v>15</v>
      </c>
      <c r="F72" s="125"/>
      <c r="G72" s="89"/>
      <c r="H72" s="94"/>
      <c r="I72" s="94">
        <v>3.4</v>
      </c>
      <c r="J72" s="129"/>
      <c r="K72" s="56"/>
      <c r="L72" s="56"/>
      <c r="N72" s="19"/>
      <c r="O72" s="19"/>
      <c r="Q72" s="19"/>
    </row>
    <row r="73" spans="1:17" x14ac:dyDescent="0.25">
      <c r="A73" s="20">
        <v>8</v>
      </c>
      <c r="B73" s="4" t="s">
        <v>92</v>
      </c>
      <c r="C73" s="84"/>
      <c r="D73" s="96"/>
      <c r="E73" s="96">
        <v>23</v>
      </c>
      <c r="F73" s="121"/>
      <c r="G73" s="91"/>
      <c r="H73" s="111"/>
      <c r="I73" s="111">
        <v>4.22</v>
      </c>
      <c r="J73" s="122"/>
      <c r="K73" s="46"/>
      <c r="L73" s="46"/>
      <c r="N73" s="19"/>
      <c r="O73" s="19"/>
      <c r="Q73" s="19"/>
    </row>
    <row r="74" spans="1:17" x14ac:dyDescent="0.25">
      <c r="A74" s="20">
        <v>9</v>
      </c>
      <c r="B74" s="4" t="s">
        <v>19</v>
      </c>
      <c r="C74" s="84"/>
      <c r="D74" s="96"/>
      <c r="E74" s="96"/>
      <c r="F74" s="121"/>
      <c r="G74" s="91"/>
      <c r="H74" s="111"/>
      <c r="I74" s="111"/>
      <c r="J74" s="122"/>
      <c r="K74" s="46"/>
      <c r="L74" s="46"/>
      <c r="N74" s="19"/>
      <c r="O74" s="19"/>
      <c r="Q74" s="19"/>
    </row>
    <row r="75" spans="1:17" x14ac:dyDescent="0.25">
      <c r="A75" s="20">
        <v>10</v>
      </c>
      <c r="B75" s="4" t="s">
        <v>94</v>
      </c>
      <c r="C75" s="84"/>
      <c r="D75" s="96"/>
      <c r="E75" s="96">
        <v>48</v>
      </c>
      <c r="F75" s="121"/>
      <c r="G75" s="91"/>
      <c r="H75" s="111"/>
      <c r="I75" s="111">
        <v>3.6</v>
      </c>
      <c r="J75" s="122"/>
      <c r="K75" s="46"/>
      <c r="L75" s="46"/>
      <c r="N75" s="19"/>
      <c r="O75" s="19"/>
      <c r="Q75" s="19"/>
    </row>
    <row r="76" spans="1:17" x14ac:dyDescent="0.25">
      <c r="A76" s="20">
        <v>11</v>
      </c>
      <c r="B76" s="4" t="s">
        <v>95</v>
      </c>
      <c r="C76" s="84"/>
      <c r="D76" s="96"/>
      <c r="E76" s="96">
        <v>19</v>
      </c>
      <c r="F76" s="121"/>
      <c r="G76" s="91"/>
      <c r="H76" s="111"/>
      <c r="I76" s="111">
        <v>3.47</v>
      </c>
      <c r="J76" s="122"/>
      <c r="K76" s="46"/>
      <c r="L76" s="46"/>
      <c r="N76" s="19"/>
      <c r="O76" s="19"/>
      <c r="Q76" s="19"/>
    </row>
    <row r="77" spans="1:17" x14ac:dyDescent="0.25">
      <c r="A77" s="20">
        <v>12</v>
      </c>
      <c r="B77" s="12" t="s">
        <v>111</v>
      </c>
      <c r="C77" s="83"/>
      <c r="D77" s="95"/>
      <c r="E77" s="95">
        <v>21</v>
      </c>
      <c r="F77" s="125"/>
      <c r="G77" s="89"/>
      <c r="H77" s="94"/>
      <c r="I77" s="94">
        <v>3.29</v>
      </c>
      <c r="J77" s="129"/>
      <c r="K77" s="56"/>
      <c r="L77" s="56"/>
      <c r="N77" s="19"/>
      <c r="O77" s="19"/>
      <c r="Q77" s="19"/>
    </row>
    <row r="78" spans="1:17" x14ac:dyDescent="0.25">
      <c r="A78" s="20">
        <v>13</v>
      </c>
      <c r="B78" s="4" t="s">
        <v>46</v>
      </c>
      <c r="C78" s="84"/>
      <c r="D78" s="96"/>
      <c r="E78" s="96">
        <v>16</v>
      </c>
      <c r="F78" s="121"/>
      <c r="G78" s="91"/>
      <c r="H78" s="111"/>
      <c r="I78" s="111">
        <v>3.63</v>
      </c>
      <c r="J78" s="122"/>
      <c r="K78" s="46"/>
      <c r="L78" s="46"/>
      <c r="N78" s="19"/>
      <c r="O78" s="19"/>
      <c r="Q78" s="19"/>
    </row>
    <row r="79" spans="1:17" ht="15.75" thickBot="1" x14ac:dyDescent="0.3">
      <c r="A79" s="20">
        <v>14</v>
      </c>
      <c r="B79" s="4" t="s">
        <v>72</v>
      </c>
      <c r="C79" s="84"/>
      <c r="D79" s="96"/>
      <c r="E79" s="96">
        <v>49</v>
      </c>
      <c r="F79" s="121"/>
      <c r="G79" s="99"/>
      <c r="H79" s="88"/>
      <c r="I79" s="88">
        <v>3.73</v>
      </c>
      <c r="J79" s="124"/>
      <c r="K79" s="46"/>
      <c r="L79" s="46"/>
      <c r="N79" s="19"/>
      <c r="O79" s="19"/>
      <c r="Q79" s="19"/>
    </row>
    <row r="80" spans="1:17" ht="15.75" thickBot="1" x14ac:dyDescent="0.3">
      <c r="A80" s="15"/>
      <c r="B80" s="23" t="s">
        <v>55</v>
      </c>
      <c r="C80" s="24">
        <f>SUM(C81:C111)</f>
        <v>0</v>
      </c>
      <c r="D80" s="9">
        <f t="shared" ref="D80:F80" si="6">SUM(D81:D111)</f>
        <v>0</v>
      </c>
      <c r="E80" s="9">
        <f t="shared" si="6"/>
        <v>693</v>
      </c>
      <c r="F80" s="61">
        <f t="shared" si="6"/>
        <v>0</v>
      </c>
      <c r="G80" s="74" t="e">
        <f>AVERAGE(G81:G111)</f>
        <v>#DIV/0!</v>
      </c>
      <c r="H80" s="75" t="e">
        <f>AVERAGE(H81:H111)</f>
        <v>#DIV/0!</v>
      </c>
      <c r="I80" s="75">
        <f>AVERAGE(I81:I111)</f>
        <v>3.7980000000000005</v>
      </c>
      <c r="J80" s="76" t="e">
        <f>AVERAGE(J81:J111)</f>
        <v>#DIV/0!</v>
      </c>
      <c r="K80" s="55"/>
      <c r="L80" s="55"/>
      <c r="N80" s="19"/>
      <c r="O80" s="19"/>
      <c r="Q80" s="19"/>
    </row>
    <row r="81" spans="1:17" x14ac:dyDescent="0.25">
      <c r="A81" s="17">
        <v>1</v>
      </c>
      <c r="B81" s="4" t="s">
        <v>106</v>
      </c>
      <c r="C81" s="84"/>
      <c r="D81" s="96"/>
      <c r="E81" s="96"/>
      <c r="F81" s="121"/>
      <c r="G81" s="97"/>
      <c r="H81" s="110"/>
      <c r="I81" s="110"/>
      <c r="J81" s="136"/>
      <c r="K81" s="54"/>
      <c r="L81" s="54"/>
      <c r="N81" s="19"/>
      <c r="O81" s="19"/>
      <c r="Q81" s="19"/>
    </row>
    <row r="82" spans="1:17" x14ac:dyDescent="0.25">
      <c r="A82" s="20">
        <v>2</v>
      </c>
      <c r="B82" s="4" t="s">
        <v>20</v>
      </c>
      <c r="C82" s="84"/>
      <c r="D82" s="96"/>
      <c r="E82" s="96"/>
      <c r="F82" s="121"/>
      <c r="G82" s="91"/>
      <c r="H82" s="111"/>
      <c r="I82" s="111"/>
      <c r="J82" s="122"/>
      <c r="K82" s="54"/>
      <c r="L82" s="54"/>
      <c r="N82" s="19"/>
      <c r="O82" s="19"/>
      <c r="Q82" s="19"/>
    </row>
    <row r="83" spans="1:17" x14ac:dyDescent="0.25">
      <c r="A83" s="20">
        <v>3</v>
      </c>
      <c r="B83" s="4" t="s">
        <v>100</v>
      </c>
      <c r="C83" s="84"/>
      <c r="D83" s="96"/>
      <c r="E83" s="96">
        <v>25</v>
      </c>
      <c r="F83" s="121"/>
      <c r="G83" s="91"/>
      <c r="H83" s="111"/>
      <c r="I83" s="111">
        <v>3.52</v>
      </c>
      <c r="J83" s="122"/>
      <c r="K83" s="54"/>
      <c r="L83" s="54"/>
      <c r="N83" s="19"/>
      <c r="O83" s="19"/>
      <c r="Q83" s="19"/>
    </row>
    <row r="84" spans="1:17" x14ac:dyDescent="0.25">
      <c r="A84" s="20">
        <v>4</v>
      </c>
      <c r="B84" s="4" t="s">
        <v>97</v>
      </c>
      <c r="C84" s="84"/>
      <c r="D84" s="96"/>
      <c r="E84" s="96">
        <v>22</v>
      </c>
      <c r="F84" s="121"/>
      <c r="G84" s="91"/>
      <c r="H84" s="111"/>
      <c r="I84" s="111">
        <v>4.1399999999999997</v>
      </c>
      <c r="J84" s="122"/>
      <c r="K84" s="54"/>
      <c r="L84" s="54"/>
      <c r="N84" s="19"/>
      <c r="O84" s="19"/>
      <c r="Q84" s="19"/>
    </row>
    <row r="85" spans="1:17" x14ac:dyDescent="0.25">
      <c r="A85" s="20">
        <v>5</v>
      </c>
      <c r="B85" s="4" t="s">
        <v>102</v>
      </c>
      <c r="C85" s="84"/>
      <c r="D85" s="96"/>
      <c r="E85" s="96">
        <v>24</v>
      </c>
      <c r="F85" s="121"/>
      <c r="G85" s="91"/>
      <c r="H85" s="111"/>
      <c r="I85" s="111">
        <v>3.83</v>
      </c>
      <c r="J85" s="122"/>
      <c r="K85" s="54"/>
      <c r="L85" s="54"/>
      <c r="N85" s="19"/>
      <c r="O85" s="19"/>
      <c r="Q85" s="19"/>
    </row>
    <row r="86" spans="1:17" x14ac:dyDescent="0.25">
      <c r="A86" s="20">
        <v>6</v>
      </c>
      <c r="B86" s="4" t="s">
        <v>101</v>
      </c>
      <c r="C86" s="84"/>
      <c r="D86" s="96"/>
      <c r="E86" s="96">
        <v>45</v>
      </c>
      <c r="F86" s="121"/>
      <c r="G86" s="91"/>
      <c r="H86" s="111"/>
      <c r="I86" s="111">
        <v>3.8</v>
      </c>
      <c r="J86" s="122"/>
      <c r="K86" s="54"/>
      <c r="L86" s="54"/>
      <c r="N86" s="19"/>
      <c r="O86" s="19"/>
      <c r="Q86" s="19"/>
    </row>
    <row r="87" spans="1:17" x14ac:dyDescent="0.25">
      <c r="A87" s="20">
        <v>7</v>
      </c>
      <c r="B87" s="4" t="s">
        <v>21</v>
      </c>
      <c r="C87" s="84"/>
      <c r="D87" s="96"/>
      <c r="E87" s="96">
        <v>22</v>
      </c>
      <c r="F87" s="121"/>
      <c r="G87" s="91"/>
      <c r="H87" s="111"/>
      <c r="I87" s="111">
        <v>4.09</v>
      </c>
      <c r="J87" s="122"/>
      <c r="K87" s="54"/>
      <c r="L87" s="54"/>
      <c r="N87" s="19"/>
      <c r="O87" s="19"/>
      <c r="Q87" s="19"/>
    </row>
    <row r="88" spans="1:17" x14ac:dyDescent="0.25">
      <c r="A88" s="20">
        <v>8</v>
      </c>
      <c r="B88" s="4" t="s">
        <v>99</v>
      </c>
      <c r="C88" s="84"/>
      <c r="D88" s="96"/>
      <c r="E88" s="96"/>
      <c r="F88" s="121"/>
      <c r="G88" s="91"/>
      <c r="H88" s="111"/>
      <c r="I88" s="111"/>
      <c r="J88" s="122"/>
      <c r="K88" s="54"/>
      <c r="L88" s="54"/>
      <c r="N88" s="19"/>
      <c r="O88" s="19"/>
      <c r="Q88" s="19"/>
    </row>
    <row r="89" spans="1:17" x14ac:dyDescent="0.25">
      <c r="A89" s="20">
        <v>9</v>
      </c>
      <c r="B89" s="4" t="s">
        <v>98</v>
      </c>
      <c r="C89" s="84"/>
      <c r="D89" s="96"/>
      <c r="E89" s="96">
        <v>25</v>
      </c>
      <c r="F89" s="121"/>
      <c r="G89" s="91"/>
      <c r="H89" s="111"/>
      <c r="I89" s="111">
        <v>4.16</v>
      </c>
      <c r="J89" s="122"/>
      <c r="K89" s="54"/>
      <c r="L89" s="54"/>
      <c r="N89" s="19"/>
      <c r="O89" s="19"/>
      <c r="Q89" s="19"/>
    </row>
    <row r="90" spans="1:17" x14ac:dyDescent="0.25">
      <c r="A90" s="20">
        <v>10</v>
      </c>
      <c r="B90" s="4" t="s">
        <v>96</v>
      </c>
      <c r="C90" s="84"/>
      <c r="D90" s="96"/>
      <c r="E90" s="96">
        <v>21</v>
      </c>
      <c r="F90" s="121"/>
      <c r="G90" s="91"/>
      <c r="H90" s="111"/>
      <c r="I90" s="111">
        <v>3.33</v>
      </c>
      <c r="J90" s="122"/>
      <c r="K90" s="54"/>
      <c r="L90" s="54"/>
      <c r="N90" s="19"/>
      <c r="O90" s="19"/>
      <c r="Q90" s="19"/>
    </row>
    <row r="91" spans="1:17" x14ac:dyDescent="0.25">
      <c r="A91" s="20">
        <v>11</v>
      </c>
      <c r="B91" s="4" t="s">
        <v>116</v>
      </c>
      <c r="C91" s="84"/>
      <c r="D91" s="96"/>
      <c r="E91" s="96"/>
      <c r="F91" s="121"/>
      <c r="G91" s="91"/>
      <c r="H91" s="111"/>
      <c r="I91" s="111"/>
      <c r="J91" s="122"/>
      <c r="K91" s="54"/>
      <c r="L91" s="54"/>
      <c r="N91" s="19"/>
      <c r="O91" s="19"/>
      <c r="Q91" s="19"/>
    </row>
    <row r="92" spans="1:17" x14ac:dyDescent="0.25">
      <c r="A92" s="20">
        <v>12</v>
      </c>
      <c r="B92" s="4" t="s">
        <v>117</v>
      </c>
      <c r="C92" s="84"/>
      <c r="D92" s="96"/>
      <c r="E92" s="96"/>
      <c r="F92" s="121"/>
      <c r="G92" s="91"/>
      <c r="H92" s="111"/>
      <c r="I92" s="111"/>
      <c r="J92" s="122"/>
      <c r="K92" s="54"/>
      <c r="L92" s="54"/>
      <c r="N92" s="19"/>
      <c r="O92" s="19"/>
      <c r="Q92" s="19"/>
    </row>
    <row r="93" spans="1:17" x14ac:dyDescent="0.25">
      <c r="A93" s="20">
        <v>13</v>
      </c>
      <c r="B93" s="4" t="s">
        <v>107</v>
      </c>
      <c r="C93" s="84"/>
      <c r="D93" s="96"/>
      <c r="E93" s="96">
        <v>21</v>
      </c>
      <c r="F93" s="121"/>
      <c r="G93" s="91"/>
      <c r="H93" s="111"/>
      <c r="I93" s="111">
        <v>4.05</v>
      </c>
      <c r="J93" s="122"/>
      <c r="K93" s="54"/>
      <c r="L93" s="54"/>
      <c r="N93" s="19"/>
      <c r="O93" s="19"/>
      <c r="Q93" s="19"/>
    </row>
    <row r="94" spans="1:17" x14ac:dyDescent="0.25">
      <c r="A94" s="20">
        <v>14</v>
      </c>
      <c r="B94" s="7" t="s">
        <v>108</v>
      </c>
      <c r="C94" s="109"/>
      <c r="D94" s="105"/>
      <c r="E94" s="105"/>
      <c r="F94" s="123"/>
      <c r="G94" s="108"/>
      <c r="H94" s="111"/>
      <c r="I94" s="111"/>
      <c r="J94" s="122"/>
      <c r="K94" s="54"/>
      <c r="L94" s="54"/>
      <c r="N94" s="19"/>
      <c r="O94" s="19"/>
      <c r="Q94" s="19"/>
    </row>
    <row r="95" spans="1:17" x14ac:dyDescent="0.25">
      <c r="A95" s="20">
        <v>15</v>
      </c>
      <c r="B95" s="4" t="s">
        <v>109</v>
      </c>
      <c r="C95" s="84"/>
      <c r="D95" s="96"/>
      <c r="E95" s="96"/>
      <c r="F95" s="121"/>
      <c r="G95" s="91"/>
      <c r="H95" s="111"/>
      <c r="I95" s="111"/>
      <c r="J95" s="122"/>
      <c r="K95" s="54"/>
      <c r="L95" s="54"/>
      <c r="N95" s="19"/>
      <c r="O95" s="19"/>
      <c r="Q95" s="19"/>
    </row>
    <row r="96" spans="1:17" x14ac:dyDescent="0.25">
      <c r="A96" s="20">
        <v>16</v>
      </c>
      <c r="B96" s="4" t="s">
        <v>118</v>
      </c>
      <c r="C96" s="84"/>
      <c r="D96" s="96"/>
      <c r="E96" s="96">
        <v>23</v>
      </c>
      <c r="F96" s="121"/>
      <c r="G96" s="91"/>
      <c r="H96" s="111"/>
      <c r="I96" s="111">
        <v>3.65</v>
      </c>
      <c r="J96" s="122"/>
      <c r="K96" s="54"/>
      <c r="L96" s="54"/>
      <c r="N96" s="19"/>
      <c r="O96" s="19"/>
      <c r="Q96" s="19"/>
    </row>
    <row r="97" spans="1:17" x14ac:dyDescent="0.25">
      <c r="A97" s="20">
        <v>17</v>
      </c>
      <c r="B97" s="4" t="s">
        <v>110</v>
      </c>
      <c r="C97" s="84"/>
      <c r="D97" s="96"/>
      <c r="E97" s="96">
        <v>21</v>
      </c>
      <c r="F97" s="121"/>
      <c r="G97" s="91"/>
      <c r="H97" s="111"/>
      <c r="I97" s="111">
        <v>3.95</v>
      </c>
      <c r="J97" s="122"/>
      <c r="K97" s="54"/>
      <c r="L97" s="54"/>
      <c r="N97" s="19"/>
      <c r="O97" s="19"/>
      <c r="Q97" s="19"/>
    </row>
    <row r="98" spans="1:17" x14ac:dyDescent="0.25">
      <c r="A98" s="20">
        <v>18</v>
      </c>
      <c r="B98" s="4" t="s">
        <v>105</v>
      </c>
      <c r="C98" s="84"/>
      <c r="D98" s="96"/>
      <c r="E98" s="96">
        <v>24</v>
      </c>
      <c r="F98" s="121"/>
      <c r="G98" s="91"/>
      <c r="H98" s="111"/>
      <c r="I98" s="111">
        <v>3.67</v>
      </c>
      <c r="J98" s="122"/>
      <c r="K98" s="54"/>
      <c r="L98" s="54"/>
      <c r="N98" s="19"/>
      <c r="O98" s="19"/>
      <c r="Q98" s="19"/>
    </row>
    <row r="99" spans="1:17" x14ac:dyDescent="0.25">
      <c r="A99" s="20">
        <v>19</v>
      </c>
      <c r="B99" s="4" t="s">
        <v>104</v>
      </c>
      <c r="C99" s="84"/>
      <c r="D99" s="96"/>
      <c r="E99" s="96"/>
      <c r="F99" s="121"/>
      <c r="G99" s="91"/>
      <c r="H99" s="111"/>
      <c r="I99" s="111"/>
      <c r="J99" s="122"/>
      <c r="K99" s="54"/>
      <c r="L99" s="54"/>
      <c r="N99" s="19"/>
      <c r="O99" s="19"/>
      <c r="Q99" s="19"/>
    </row>
    <row r="100" spans="1:17" x14ac:dyDescent="0.25">
      <c r="A100" s="20">
        <v>20</v>
      </c>
      <c r="B100" s="4" t="s">
        <v>61</v>
      </c>
      <c r="C100" s="84"/>
      <c r="D100" s="96"/>
      <c r="E100" s="96">
        <v>56</v>
      </c>
      <c r="F100" s="121"/>
      <c r="G100" s="91"/>
      <c r="H100" s="111"/>
      <c r="I100" s="111">
        <v>3.7</v>
      </c>
      <c r="J100" s="122"/>
      <c r="K100" s="54"/>
      <c r="L100" s="54"/>
      <c r="N100" s="19"/>
      <c r="O100" s="19"/>
      <c r="Q100" s="19"/>
    </row>
    <row r="101" spans="1:17" x14ac:dyDescent="0.25">
      <c r="A101" s="20">
        <v>21</v>
      </c>
      <c r="B101" s="4" t="s">
        <v>103</v>
      </c>
      <c r="C101" s="84"/>
      <c r="D101" s="96"/>
      <c r="E101" s="96">
        <v>54</v>
      </c>
      <c r="F101" s="121"/>
      <c r="G101" s="91"/>
      <c r="H101" s="111"/>
      <c r="I101" s="111">
        <v>4.17</v>
      </c>
      <c r="J101" s="122"/>
      <c r="K101" s="54"/>
      <c r="L101" s="54"/>
      <c r="N101" s="19"/>
      <c r="O101" s="19"/>
      <c r="Q101" s="19"/>
    </row>
    <row r="102" spans="1:17" x14ac:dyDescent="0.25">
      <c r="A102" s="20">
        <v>22</v>
      </c>
      <c r="B102" s="4" t="s">
        <v>62</v>
      </c>
      <c r="C102" s="84"/>
      <c r="D102" s="96"/>
      <c r="E102" s="96">
        <v>23</v>
      </c>
      <c r="F102" s="121"/>
      <c r="G102" s="91"/>
      <c r="H102" s="111"/>
      <c r="I102" s="111">
        <v>3.3</v>
      </c>
      <c r="J102" s="122"/>
      <c r="K102" s="54"/>
      <c r="L102" s="54"/>
      <c r="N102" s="19"/>
      <c r="O102" s="19"/>
      <c r="Q102" s="19"/>
    </row>
    <row r="103" spans="1:17" x14ac:dyDescent="0.25">
      <c r="A103" s="20">
        <v>23</v>
      </c>
      <c r="B103" s="4" t="s">
        <v>119</v>
      </c>
      <c r="C103" s="84"/>
      <c r="D103" s="96"/>
      <c r="E103" s="96">
        <v>54</v>
      </c>
      <c r="F103" s="121"/>
      <c r="G103" s="91"/>
      <c r="H103" s="111"/>
      <c r="I103" s="111">
        <v>3.82</v>
      </c>
      <c r="J103" s="122"/>
      <c r="K103" s="54"/>
      <c r="L103" s="54"/>
      <c r="N103" s="19"/>
      <c r="O103" s="19"/>
      <c r="Q103" s="19"/>
    </row>
    <row r="104" spans="1:17" x14ac:dyDescent="0.25">
      <c r="A104" s="20">
        <v>24</v>
      </c>
      <c r="B104" s="4" t="s">
        <v>63</v>
      </c>
      <c r="C104" s="84"/>
      <c r="D104" s="96"/>
      <c r="E104" s="96">
        <v>56</v>
      </c>
      <c r="F104" s="121"/>
      <c r="G104" s="91"/>
      <c r="H104" s="111"/>
      <c r="I104" s="111">
        <v>3.45</v>
      </c>
      <c r="J104" s="122"/>
      <c r="K104" s="54"/>
      <c r="L104" s="54"/>
      <c r="N104" s="19"/>
      <c r="O104" s="19"/>
      <c r="Q104" s="19"/>
    </row>
    <row r="105" spans="1:17" x14ac:dyDescent="0.25">
      <c r="A105" s="20">
        <v>25</v>
      </c>
      <c r="B105" s="4" t="s">
        <v>64</v>
      </c>
      <c r="C105" s="84"/>
      <c r="D105" s="96"/>
      <c r="E105" s="96"/>
      <c r="F105" s="121"/>
      <c r="G105" s="91"/>
      <c r="H105" s="111"/>
      <c r="I105" s="111"/>
      <c r="J105" s="122"/>
      <c r="K105" s="54"/>
      <c r="L105" s="54"/>
      <c r="N105" s="19"/>
      <c r="O105" s="19"/>
      <c r="Q105" s="19"/>
    </row>
    <row r="106" spans="1:17" x14ac:dyDescent="0.25">
      <c r="A106" s="20">
        <v>26</v>
      </c>
      <c r="B106" s="4" t="s">
        <v>22</v>
      </c>
      <c r="C106" s="84"/>
      <c r="D106" s="96"/>
      <c r="E106" s="96">
        <v>22</v>
      </c>
      <c r="F106" s="121"/>
      <c r="G106" s="91"/>
      <c r="H106" s="111"/>
      <c r="I106" s="111">
        <v>3.77</v>
      </c>
      <c r="J106" s="122"/>
      <c r="K106" s="54"/>
      <c r="L106" s="54"/>
      <c r="N106" s="19"/>
      <c r="O106" s="19"/>
      <c r="Q106" s="19"/>
    </row>
    <row r="107" spans="1:17" x14ac:dyDescent="0.25">
      <c r="A107" s="20">
        <v>27</v>
      </c>
      <c r="B107" s="4" t="s">
        <v>47</v>
      </c>
      <c r="C107" s="84"/>
      <c r="D107" s="96"/>
      <c r="E107" s="96">
        <v>50</v>
      </c>
      <c r="F107" s="121"/>
      <c r="G107" s="91"/>
      <c r="H107" s="111"/>
      <c r="I107" s="111">
        <v>3.96</v>
      </c>
      <c r="J107" s="122"/>
      <c r="K107" s="54"/>
      <c r="L107" s="54"/>
      <c r="N107" s="19"/>
      <c r="O107" s="19"/>
      <c r="Q107" s="19"/>
    </row>
    <row r="108" spans="1:17" x14ac:dyDescent="0.25">
      <c r="A108" s="20">
        <v>28</v>
      </c>
      <c r="B108" s="4" t="s">
        <v>66</v>
      </c>
      <c r="C108" s="84"/>
      <c r="D108" s="96"/>
      <c r="E108" s="96">
        <v>45</v>
      </c>
      <c r="F108" s="121"/>
      <c r="G108" s="91"/>
      <c r="H108" s="111"/>
      <c r="I108" s="111">
        <v>3.42</v>
      </c>
      <c r="J108" s="122"/>
      <c r="K108" s="54"/>
      <c r="L108" s="54"/>
      <c r="N108" s="19"/>
      <c r="O108" s="19"/>
      <c r="Q108" s="19"/>
    </row>
    <row r="109" spans="1:17" x14ac:dyDescent="0.25">
      <c r="A109" s="20">
        <v>29</v>
      </c>
      <c r="B109" s="4" t="s">
        <v>68</v>
      </c>
      <c r="C109" s="84"/>
      <c r="D109" s="96"/>
      <c r="E109" s="96">
        <v>60</v>
      </c>
      <c r="F109" s="121"/>
      <c r="G109" s="91"/>
      <c r="H109" s="111"/>
      <c r="I109" s="111">
        <v>4.18</v>
      </c>
      <c r="J109" s="122"/>
      <c r="K109" s="54"/>
      <c r="L109" s="54"/>
      <c r="N109" s="19"/>
      <c r="O109" s="19"/>
      <c r="Q109" s="19"/>
    </row>
    <row r="110" spans="1:17" x14ac:dyDescent="0.25">
      <c r="A110" s="20">
        <v>30</v>
      </c>
      <c r="B110" s="4" t="s">
        <v>70</v>
      </c>
      <c r="C110" s="84"/>
      <c r="D110" s="96"/>
      <c r="E110" s="96"/>
      <c r="F110" s="121"/>
      <c r="G110" s="91"/>
      <c r="H110" s="111"/>
      <c r="I110" s="111"/>
      <c r="J110" s="122"/>
      <c r="K110" s="54"/>
      <c r="L110" s="54"/>
      <c r="N110" s="19"/>
      <c r="O110" s="19"/>
      <c r="Q110" s="19"/>
    </row>
    <row r="111" spans="1:17" x14ac:dyDescent="0.25">
      <c r="A111" s="20">
        <v>31</v>
      </c>
      <c r="B111" s="4" t="s">
        <v>121</v>
      </c>
      <c r="C111" s="84"/>
      <c r="D111" s="96"/>
      <c r="E111" s="96"/>
      <c r="F111" s="121"/>
      <c r="G111" s="91"/>
      <c r="H111" s="111"/>
      <c r="I111" s="111"/>
      <c r="J111" s="122"/>
      <c r="K111" s="54"/>
      <c r="L111" s="54"/>
      <c r="N111" s="19"/>
      <c r="O111" s="19"/>
      <c r="Q111" s="19"/>
    </row>
    <row r="112" spans="1:17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L112" s="54"/>
      <c r="N112" s="19"/>
      <c r="O112" s="19"/>
      <c r="Q112" s="19"/>
    </row>
    <row r="113" spans="1:17" ht="15.75" thickBot="1" x14ac:dyDescent="0.3">
      <c r="A113" s="147"/>
      <c r="B113" s="148" t="s">
        <v>56</v>
      </c>
      <c r="C113" s="149">
        <f>SUM(C114:C122)</f>
        <v>0</v>
      </c>
      <c r="D113" s="150">
        <f t="shared" ref="D113:F113" si="7">SUM(D114:D122)</f>
        <v>0</v>
      </c>
      <c r="E113" s="150">
        <f t="shared" si="7"/>
        <v>184</v>
      </c>
      <c r="F113" s="151">
        <f t="shared" si="7"/>
        <v>0</v>
      </c>
      <c r="G113" s="74" t="e">
        <f>AVERAGE(G114:G122)</f>
        <v>#DIV/0!</v>
      </c>
      <c r="H113" s="75" t="e">
        <f>AVERAGE(H114:H122)</f>
        <v>#DIV/0!</v>
      </c>
      <c r="I113" s="75">
        <f>AVERAGE(I114:I122)</f>
        <v>3.9780000000000002</v>
      </c>
      <c r="J113" s="76" t="e">
        <f>AVERAGE(J114:J122)</f>
        <v>#DIV/0!</v>
      </c>
      <c r="K113" s="55"/>
      <c r="L113" s="55"/>
      <c r="N113" s="19"/>
      <c r="O113" s="19"/>
      <c r="Q113" s="19"/>
    </row>
    <row r="114" spans="1:17" x14ac:dyDescent="0.25">
      <c r="A114" s="17">
        <v>1</v>
      </c>
      <c r="B114" s="43" t="s">
        <v>27</v>
      </c>
      <c r="C114" s="86"/>
      <c r="D114" s="101"/>
      <c r="E114" s="101">
        <v>32</v>
      </c>
      <c r="F114" s="135"/>
      <c r="G114" s="97"/>
      <c r="H114" s="110"/>
      <c r="I114" s="110">
        <v>4.25</v>
      </c>
      <c r="J114" s="136"/>
      <c r="K114" s="145"/>
      <c r="L114" s="54"/>
      <c r="N114" s="19"/>
      <c r="O114" s="19"/>
      <c r="Q114" s="19"/>
    </row>
    <row r="115" spans="1:17" ht="15" customHeight="1" x14ac:dyDescent="0.25">
      <c r="A115" s="20">
        <v>2</v>
      </c>
      <c r="B115" s="42" t="s">
        <v>48</v>
      </c>
      <c r="C115" s="84"/>
      <c r="D115" s="96"/>
      <c r="E115" s="96">
        <v>26</v>
      </c>
      <c r="F115" s="121"/>
      <c r="G115" s="91"/>
      <c r="H115" s="111"/>
      <c r="I115" s="111">
        <v>4.1900000000000004</v>
      </c>
      <c r="J115" s="122"/>
      <c r="K115" s="145"/>
      <c r="L115" s="54"/>
      <c r="N115" s="19"/>
      <c r="O115" s="19"/>
      <c r="Q115" s="19"/>
    </row>
    <row r="116" spans="1:17" x14ac:dyDescent="0.25">
      <c r="A116" s="28">
        <v>3</v>
      </c>
      <c r="B116" s="42" t="s">
        <v>26</v>
      </c>
      <c r="C116" s="84"/>
      <c r="D116" s="96"/>
      <c r="E116" s="96"/>
      <c r="F116" s="121"/>
      <c r="G116" s="91"/>
      <c r="H116" s="111"/>
      <c r="I116" s="111"/>
      <c r="J116" s="122"/>
      <c r="K116" s="145"/>
      <c r="L116" s="54"/>
      <c r="N116" s="19"/>
      <c r="O116" s="19"/>
      <c r="Q116" s="19"/>
    </row>
    <row r="117" spans="1:17" x14ac:dyDescent="0.25">
      <c r="A117" s="28">
        <v>4</v>
      </c>
      <c r="B117" s="42" t="s">
        <v>38</v>
      </c>
      <c r="C117" s="84"/>
      <c r="D117" s="96"/>
      <c r="E117" s="96"/>
      <c r="F117" s="121"/>
      <c r="G117" s="91"/>
      <c r="H117" s="111"/>
      <c r="I117" s="111"/>
      <c r="J117" s="122"/>
      <c r="K117" s="145"/>
      <c r="L117" s="54"/>
      <c r="N117" s="19"/>
      <c r="O117" s="19"/>
      <c r="Q117" s="19"/>
    </row>
    <row r="118" spans="1:17" x14ac:dyDescent="0.25">
      <c r="A118" s="28">
        <v>5</v>
      </c>
      <c r="B118" s="42" t="s">
        <v>59</v>
      </c>
      <c r="C118" s="84"/>
      <c r="D118" s="96"/>
      <c r="E118" s="96">
        <v>26</v>
      </c>
      <c r="F118" s="121"/>
      <c r="G118" s="91"/>
      <c r="H118" s="111"/>
      <c r="I118" s="111">
        <v>4.3099999999999996</v>
      </c>
      <c r="J118" s="122"/>
      <c r="K118" s="145"/>
      <c r="L118" s="54"/>
      <c r="N118" s="19"/>
      <c r="O118" s="19"/>
      <c r="Q118" s="19"/>
    </row>
    <row r="119" spans="1:17" x14ac:dyDescent="0.25">
      <c r="A119" s="28">
        <v>6</v>
      </c>
      <c r="B119" s="42" t="s">
        <v>36</v>
      </c>
      <c r="C119" s="84"/>
      <c r="D119" s="96"/>
      <c r="E119" s="96"/>
      <c r="F119" s="121"/>
      <c r="G119" s="91"/>
      <c r="H119" s="111"/>
      <c r="I119" s="111"/>
      <c r="J119" s="122"/>
      <c r="K119" s="145"/>
      <c r="L119" s="54"/>
      <c r="N119" s="19"/>
      <c r="O119" s="19"/>
      <c r="Q119" s="19"/>
    </row>
    <row r="120" spans="1:17" x14ac:dyDescent="0.25">
      <c r="A120" s="28">
        <v>7</v>
      </c>
      <c r="B120" s="42" t="s">
        <v>42</v>
      </c>
      <c r="C120" s="84"/>
      <c r="D120" s="96"/>
      <c r="E120" s="96"/>
      <c r="F120" s="121"/>
      <c r="G120" s="91"/>
      <c r="H120" s="111"/>
      <c r="I120" s="111"/>
      <c r="J120" s="122"/>
      <c r="K120" s="145"/>
      <c r="L120" s="54"/>
      <c r="N120" s="19"/>
      <c r="O120" s="19"/>
      <c r="Q120" s="19"/>
    </row>
    <row r="121" spans="1:17" x14ac:dyDescent="0.25">
      <c r="A121" s="28">
        <v>8</v>
      </c>
      <c r="B121" s="42" t="s">
        <v>65</v>
      </c>
      <c r="C121" s="84"/>
      <c r="D121" s="96"/>
      <c r="E121" s="96">
        <v>73</v>
      </c>
      <c r="F121" s="121"/>
      <c r="G121" s="91"/>
      <c r="H121" s="111"/>
      <c r="I121" s="111">
        <v>3.1</v>
      </c>
      <c r="J121" s="122"/>
      <c r="K121" s="145"/>
      <c r="L121" s="54"/>
      <c r="O121" s="19"/>
    </row>
    <row r="122" spans="1:17" ht="15.75" thickBot="1" x14ac:dyDescent="0.3">
      <c r="A122" s="27">
        <v>9</v>
      </c>
      <c r="B122" s="152" t="s">
        <v>69</v>
      </c>
      <c r="C122" s="100"/>
      <c r="D122" s="102"/>
      <c r="E122" s="102">
        <v>27</v>
      </c>
      <c r="F122" s="146"/>
      <c r="G122" s="99"/>
      <c r="H122" s="88"/>
      <c r="I122" s="88">
        <v>4.04</v>
      </c>
      <c r="J122" s="124"/>
      <c r="K122" s="145"/>
      <c r="L122" s="54"/>
      <c r="O122" s="19"/>
    </row>
    <row r="123" spans="1:17" x14ac:dyDescent="0.25">
      <c r="A123" s="29" t="s">
        <v>123</v>
      </c>
      <c r="B123" s="30"/>
      <c r="C123" s="30"/>
      <c r="D123" s="30"/>
      <c r="E123" s="30"/>
      <c r="F123" s="30"/>
      <c r="G123" s="31" t="e">
        <f>AVERAGE(G5:G12,G14:G25,G27:G43,G45:G64,G66:G79,G81:G112,G114:G122)</f>
        <v>#DIV/0!</v>
      </c>
      <c r="H123" s="31" t="e">
        <f>AVERAGE(H5:H12,H14:H25,H27:H43,H45:H64,H66:H79,H81:H112,H114:H122)</f>
        <v>#DIV/0!</v>
      </c>
      <c r="I123" s="31">
        <f>AVERAGE(I5:I12,I14:I25,I27:I43,I45:I64,I66:I79,I81:I112,I114:I122)</f>
        <v>3.7865333333333342</v>
      </c>
      <c r="J123" s="31" t="e">
        <f t="shared" ref="J123" si="8">AVERAGE(J5:J12,J14:J25,J27:J43,J45:J64,J66:J79,J81:J112,J114:J122)</f>
        <v>#DIV/0!</v>
      </c>
      <c r="K123" s="31"/>
      <c r="L123" s="31"/>
    </row>
    <row r="124" spans="1:17" x14ac:dyDescent="0.25">
      <c r="A124" s="32"/>
      <c r="G124" s="33"/>
      <c r="H124" s="33"/>
      <c r="I124" s="33"/>
      <c r="J124" s="33"/>
      <c r="K124" s="33"/>
      <c r="L124" s="33"/>
    </row>
  </sheetData>
  <mergeCells count="2">
    <mergeCell ref="A1:A2"/>
    <mergeCell ref="B1:B2"/>
  </mergeCells>
  <conditionalFormatting sqref="G3:L124">
    <cfRule type="containsBlanks" dxfId="24" priority="1">
      <formula>LEN(TRIM(G3))=0</formula>
    </cfRule>
    <cfRule type="cellIs" dxfId="23" priority="2" operator="lessThanOrEqual">
      <formula>3.5001</formula>
    </cfRule>
    <cfRule type="cellIs" dxfId="22" priority="3" operator="between">
      <formula>3.499</formula>
      <formula>3.999</formula>
    </cfRule>
    <cfRule type="cellIs" dxfId="21" priority="4" operator="between">
      <formula>4</formula>
      <formula>4.5</formula>
    </cfRule>
    <cfRule type="cellIs" dxfId="2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  <c r="L1" s="50"/>
    </row>
    <row r="2" spans="1:17" ht="18.75" customHeight="1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  <c r="L2" s="45"/>
    </row>
    <row r="3" spans="1:17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0</v>
      </c>
      <c r="D3" s="40">
        <f t="shared" ref="D3:F3" si="0">D4+D13+D26+D44+D65+D80+D113</f>
        <v>0</v>
      </c>
      <c r="E3" s="40">
        <f>E4+E13+E26+E44+E65+E80+E113</f>
        <v>1323</v>
      </c>
      <c r="F3" s="38">
        <f t="shared" si="0"/>
        <v>0</v>
      </c>
      <c r="G3" s="68" t="e">
        <f>AVERAGE(G4,G13,G26,G44,G65,G80,G113)</f>
        <v>#DIV/0!</v>
      </c>
      <c r="H3" s="69" t="e">
        <f>AVERAGE(H4,H13,H26,H44,H65,H80,H113)</f>
        <v>#DIV/0!</v>
      </c>
      <c r="I3" s="69">
        <f>AVERAGE(I4,I13,I26,I44,I65,I80,I113)</f>
        <v>3.6004954648526075</v>
      </c>
      <c r="J3" s="70" t="e">
        <f>AVERAGE(J4,J13,J26,J44,J65,J80,J113)</f>
        <v>#DIV/0!</v>
      </c>
      <c r="K3" s="51"/>
      <c r="L3" s="51"/>
      <c r="N3" s="11"/>
      <c r="O3" s="1" t="s">
        <v>128</v>
      </c>
    </row>
    <row r="4" spans="1:17" ht="15" customHeight="1" thickBot="1" x14ac:dyDescent="0.3">
      <c r="A4" s="15"/>
      <c r="B4" s="16" t="s">
        <v>50</v>
      </c>
      <c r="C4" s="36">
        <f>SUM(C5:C12)</f>
        <v>0</v>
      </c>
      <c r="D4" s="8">
        <f t="shared" ref="D4:F4" si="1">SUM(D5:D12)</f>
        <v>0</v>
      </c>
      <c r="E4" s="8">
        <f t="shared" si="1"/>
        <v>150</v>
      </c>
      <c r="F4" s="60">
        <f t="shared" si="1"/>
        <v>0</v>
      </c>
      <c r="G4" s="71" t="e">
        <f>AVERAGE(G5:G12)</f>
        <v>#DIV/0!</v>
      </c>
      <c r="H4" s="72" t="e">
        <f>AVERAGE(H5:H12)</f>
        <v>#DIV/0!</v>
      </c>
      <c r="I4" s="72">
        <f>AVERAGE(I5:I12)</f>
        <v>3.6583333333333337</v>
      </c>
      <c r="J4" s="73" t="e">
        <f>AVERAGE(J5:J12)</f>
        <v>#DIV/0!</v>
      </c>
      <c r="K4" s="52"/>
      <c r="L4" s="52"/>
      <c r="N4" s="10"/>
      <c r="O4" s="1" t="s">
        <v>125</v>
      </c>
    </row>
    <row r="5" spans="1:17" ht="15" customHeight="1" x14ac:dyDescent="0.25">
      <c r="A5" s="17">
        <v>1</v>
      </c>
      <c r="B5" s="18" t="s">
        <v>73</v>
      </c>
      <c r="C5" s="112"/>
      <c r="D5" s="113"/>
      <c r="E5" s="113">
        <v>27</v>
      </c>
      <c r="F5" s="114"/>
      <c r="G5" s="115"/>
      <c r="H5" s="116"/>
      <c r="I5" s="116">
        <v>4.22</v>
      </c>
      <c r="J5" s="117"/>
      <c r="K5" s="53"/>
      <c r="L5" s="53"/>
      <c r="N5" s="44"/>
      <c r="O5" s="1" t="s">
        <v>126</v>
      </c>
    </row>
    <row r="6" spans="1:17" x14ac:dyDescent="0.25">
      <c r="A6" s="20">
        <v>2</v>
      </c>
      <c r="B6" s="18" t="s">
        <v>31</v>
      </c>
      <c r="C6" s="112"/>
      <c r="D6" s="113"/>
      <c r="E6" s="113">
        <v>25</v>
      </c>
      <c r="F6" s="114"/>
      <c r="G6" s="118"/>
      <c r="H6" s="119"/>
      <c r="I6" s="119">
        <v>3.4</v>
      </c>
      <c r="J6" s="120"/>
      <c r="K6" s="53"/>
      <c r="L6" s="53"/>
      <c r="N6" s="2"/>
      <c r="O6" s="1" t="s">
        <v>127</v>
      </c>
      <c r="Q6" s="19"/>
    </row>
    <row r="7" spans="1:17" x14ac:dyDescent="0.25">
      <c r="A7" s="20">
        <v>3</v>
      </c>
      <c r="B7" s="18" t="s">
        <v>24</v>
      </c>
      <c r="C7" s="112"/>
      <c r="D7" s="113"/>
      <c r="E7" s="113">
        <v>24</v>
      </c>
      <c r="F7" s="114"/>
      <c r="G7" s="118"/>
      <c r="H7" s="119"/>
      <c r="I7" s="119">
        <v>3.79</v>
      </c>
      <c r="J7" s="120"/>
      <c r="K7" s="53"/>
      <c r="L7" s="53"/>
      <c r="Q7" s="19"/>
    </row>
    <row r="8" spans="1:17" x14ac:dyDescent="0.25">
      <c r="A8" s="20">
        <v>4</v>
      </c>
      <c r="B8" s="18" t="s">
        <v>112</v>
      </c>
      <c r="C8" s="112"/>
      <c r="D8" s="113"/>
      <c r="E8" s="113">
        <v>21</v>
      </c>
      <c r="F8" s="114"/>
      <c r="G8" s="118"/>
      <c r="H8" s="119"/>
      <c r="I8" s="119">
        <v>3.62</v>
      </c>
      <c r="J8" s="120"/>
      <c r="K8" s="53"/>
      <c r="L8" s="53"/>
      <c r="N8" s="21"/>
      <c r="O8" s="19"/>
      <c r="Q8" s="19"/>
    </row>
    <row r="9" spans="1:17" x14ac:dyDescent="0.25">
      <c r="A9" s="20">
        <v>5</v>
      </c>
      <c r="B9" s="4" t="s">
        <v>74</v>
      </c>
      <c r="C9" s="84"/>
      <c r="D9" s="96"/>
      <c r="E9" s="96"/>
      <c r="F9" s="121"/>
      <c r="G9" s="91"/>
      <c r="H9" s="111"/>
      <c r="I9" s="111"/>
      <c r="J9" s="122"/>
      <c r="K9" s="54"/>
      <c r="L9" s="54"/>
      <c r="N9" s="21"/>
      <c r="O9" s="19"/>
      <c r="Q9" s="19"/>
    </row>
    <row r="10" spans="1:17" x14ac:dyDescent="0.25">
      <c r="A10" s="20">
        <v>6</v>
      </c>
      <c r="B10" s="4" t="s">
        <v>75</v>
      </c>
      <c r="C10" s="84"/>
      <c r="D10" s="96"/>
      <c r="E10" s="96">
        <v>27</v>
      </c>
      <c r="F10" s="121"/>
      <c r="G10" s="91"/>
      <c r="H10" s="111"/>
      <c r="I10" s="111">
        <v>3.19</v>
      </c>
      <c r="J10" s="122"/>
      <c r="K10" s="54"/>
      <c r="L10" s="54"/>
      <c r="N10" s="21"/>
      <c r="O10" s="19"/>
      <c r="Q10" s="19"/>
    </row>
    <row r="11" spans="1:17" x14ac:dyDescent="0.25">
      <c r="A11" s="20">
        <v>7</v>
      </c>
      <c r="B11" s="4" t="s">
        <v>33</v>
      </c>
      <c r="C11" s="84"/>
      <c r="D11" s="96"/>
      <c r="E11" s="96">
        <v>26</v>
      </c>
      <c r="F11" s="121"/>
      <c r="G11" s="91"/>
      <c r="H11" s="111"/>
      <c r="I11" s="111">
        <v>3.73</v>
      </c>
      <c r="J11" s="122"/>
      <c r="K11" s="54"/>
      <c r="L11" s="54"/>
      <c r="N11" s="21"/>
      <c r="O11" s="19"/>
      <c r="Q11" s="19"/>
    </row>
    <row r="12" spans="1:17" ht="15.75" thickBot="1" x14ac:dyDescent="0.3">
      <c r="A12" s="22">
        <v>8</v>
      </c>
      <c r="B12" s="7" t="s">
        <v>58</v>
      </c>
      <c r="C12" s="109"/>
      <c r="D12" s="105"/>
      <c r="E12" s="105"/>
      <c r="F12" s="123"/>
      <c r="G12" s="99"/>
      <c r="H12" s="88"/>
      <c r="I12" s="88"/>
      <c r="J12" s="124"/>
      <c r="K12" s="54"/>
      <c r="L12" s="54"/>
      <c r="N12" s="21"/>
      <c r="O12" s="19"/>
      <c r="Q12" s="19"/>
    </row>
    <row r="13" spans="1:17" ht="15.75" thickBot="1" x14ac:dyDescent="0.3">
      <c r="A13" s="15"/>
      <c r="B13" s="23" t="s">
        <v>51</v>
      </c>
      <c r="C13" s="24">
        <f>SUM(C14:C25)</f>
        <v>0</v>
      </c>
      <c r="D13" s="9">
        <f t="shared" ref="D13:F13" si="2">SUM(D14:D25)</f>
        <v>0</v>
      </c>
      <c r="E13" s="9">
        <f t="shared" si="2"/>
        <v>100</v>
      </c>
      <c r="F13" s="61">
        <f t="shared" si="2"/>
        <v>0</v>
      </c>
      <c r="G13" s="74" t="e">
        <f>AVERAGE(G14:G25)</f>
        <v>#DIV/0!</v>
      </c>
      <c r="H13" s="75" t="e">
        <f>AVERAGE(H14:H25)</f>
        <v>#DIV/0!</v>
      </c>
      <c r="I13" s="75">
        <f>AVERAGE(I14:I25)</f>
        <v>3.6725000000000003</v>
      </c>
      <c r="J13" s="76" t="e">
        <f>AVERAGE(J14:J25)</f>
        <v>#DIV/0!</v>
      </c>
      <c r="K13" s="55"/>
      <c r="L13" s="55"/>
      <c r="N13" s="21"/>
      <c r="O13" s="19"/>
      <c r="Q13" s="19"/>
    </row>
    <row r="14" spans="1:17" x14ac:dyDescent="0.25">
      <c r="A14" s="17">
        <v>1</v>
      </c>
      <c r="B14" s="12" t="s">
        <v>0</v>
      </c>
      <c r="C14" s="83"/>
      <c r="D14" s="95"/>
      <c r="E14" s="95"/>
      <c r="F14" s="125"/>
      <c r="G14" s="126"/>
      <c r="H14" s="127"/>
      <c r="I14" s="127"/>
      <c r="J14" s="128"/>
      <c r="K14" s="56"/>
      <c r="L14" s="56"/>
      <c r="N14" s="19"/>
      <c r="O14" s="19"/>
      <c r="Q14" s="19"/>
    </row>
    <row r="15" spans="1:17" x14ac:dyDescent="0.25">
      <c r="A15" s="20">
        <v>2</v>
      </c>
      <c r="B15" s="12" t="s">
        <v>2</v>
      </c>
      <c r="C15" s="83"/>
      <c r="D15" s="95"/>
      <c r="E15" s="95"/>
      <c r="F15" s="125"/>
      <c r="G15" s="89"/>
      <c r="H15" s="94"/>
      <c r="I15" s="94"/>
      <c r="J15" s="129"/>
      <c r="K15" s="56"/>
      <c r="L15" s="56"/>
      <c r="N15" s="19"/>
      <c r="O15" s="19"/>
      <c r="Q15" s="19"/>
    </row>
    <row r="16" spans="1:17" x14ac:dyDescent="0.25">
      <c r="A16" s="20">
        <v>3</v>
      </c>
      <c r="B16" s="12" t="s">
        <v>5</v>
      </c>
      <c r="C16" s="83"/>
      <c r="D16" s="95"/>
      <c r="E16" s="95"/>
      <c r="F16" s="125"/>
      <c r="G16" s="89"/>
      <c r="H16" s="94"/>
      <c r="I16" s="94"/>
      <c r="J16" s="129"/>
      <c r="K16" s="56"/>
      <c r="L16" s="56"/>
      <c r="N16" s="19"/>
      <c r="O16" s="19"/>
      <c r="Q16" s="19"/>
    </row>
    <row r="17" spans="1:17" x14ac:dyDescent="0.25">
      <c r="A17" s="20">
        <v>4</v>
      </c>
      <c r="B17" s="12" t="s">
        <v>1</v>
      </c>
      <c r="C17" s="83"/>
      <c r="D17" s="95"/>
      <c r="E17" s="95"/>
      <c r="F17" s="125"/>
      <c r="G17" s="89"/>
      <c r="H17" s="94"/>
      <c r="I17" s="94"/>
      <c r="J17" s="129"/>
      <c r="K17" s="56"/>
      <c r="L17" s="56"/>
      <c r="N17" s="19"/>
      <c r="O17" s="19"/>
      <c r="Q17" s="19"/>
    </row>
    <row r="18" spans="1:17" x14ac:dyDescent="0.25">
      <c r="A18" s="20">
        <v>5</v>
      </c>
      <c r="B18" s="12" t="s">
        <v>3</v>
      </c>
      <c r="C18" s="83"/>
      <c r="D18" s="95"/>
      <c r="E18" s="95">
        <v>25</v>
      </c>
      <c r="F18" s="125"/>
      <c r="G18" s="89"/>
      <c r="H18" s="94"/>
      <c r="I18" s="94">
        <v>4.04</v>
      </c>
      <c r="J18" s="129"/>
      <c r="K18" s="56"/>
      <c r="L18" s="56"/>
      <c r="N18" s="19"/>
      <c r="O18" s="19"/>
      <c r="Q18" s="19"/>
    </row>
    <row r="19" spans="1:17" x14ac:dyDescent="0.25">
      <c r="A19" s="20">
        <v>6</v>
      </c>
      <c r="B19" s="4" t="s">
        <v>78</v>
      </c>
      <c r="C19" s="84"/>
      <c r="D19" s="96"/>
      <c r="E19" s="96"/>
      <c r="F19" s="121"/>
      <c r="G19" s="91"/>
      <c r="H19" s="111"/>
      <c r="I19" s="111"/>
      <c r="J19" s="122"/>
      <c r="K19" s="46"/>
      <c r="L19" s="46"/>
      <c r="N19" s="19"/>
      <c r="O19" s="19"/>
      <c r="Q19" s="19"/>
    </row>
    <row r="20" spans="1:17" x14ac:dyDescent="0.25">
      <c r="A20" s="20">
        <v>7</v>
      </c>
      <c r="B20" s="12" t="s">
        <v>77</v>
      </c>
      <c r="C20" s="83"/>
      <c r="D20" s="95"/>
      <c r="E20" s="95"/>
      <c r="F20" s="125"/>
      <c r="G20" s="89"/>
      <c r="H20" s="94"/>
      <c r="I20" s="94"/>
      <c r="J20" s="129"/>
      <c r="K20" s="56"/>
      <c r="L20" s="56"/>
      <c r="N20" s="19"/>
      <c r="O20" s="19"/>
      <c r="Q20" s="19"/>
    </row>
    <row r="21" spans="1:17" x14ac:dyDescent="0.25">
      <c r="A21" s="20">
        <v>8</v>
      </c>
      <c r="B21" s="12" t="s">
        <v>4</v>
      </c>
      <c r="C21" s="83"/>
      <c r="D21" s="95"/>
      <c r="E21" s="95"/>
      <c r="F21" s="125"/>
      <c r="G21" s="89"/>
      <c r="H21" s="94"/>
      <c r="I21" s="94"/>
      <c r="J21" s="129"/>
      <c r="K21" s="56"/>
      <c r="L21" s="56"/>
      <c r="N21" s="19"/>
      <c r="O21" s="19"/>
      <c r="Q21" s="19"/>
    </row>
    <row r="22" spans="1:17" x14ac:dyDescent="0.25">
      <c r="A22" s="20">
        <v>9</v>
      </c>
      <c r="B22" s="12" t="s">
        <v>113</v>
      </c>
      <c r="C22" s="83"/>
      <c r="D22" s="95"/>
      <c r="E22" s="95">
        <v>27</v>
      </c>
      <c r="F22" s="125"/>
      <c r="G22" s="89"/>
      <c r="H22" s="94"/>
      <c r="I22" s="94">
        <v>3.18</v>
      </c>
      <c r="J22" s="129"/>
      <c r="K22" s="56"/>
      <c r="L22" s="56"/>
      <c r="N22" s="19"/>
      <c r="O22" s="19"/>
      <c r="Q22" s="19"/>
    </row>
    <row r="23" spans="1:17" x14ac:dyDescent="0.25">
      <c r="A23" s="20">
        <v>10</v>
      </c>
      <c r="B23" s="12" t="s">
        <v>79</v>
      </c>
      <c r="C23" s="83"/>
      <c r="D23" s="95"/>
      <c r="E23" s="95">
        <v>23</v>
      </c>
      <c r="F23" s="125"/>
      <c r="G23" s="89"/>
      <c r="H23" s="94"/>
      <c r="I23" s="94">
        <v>3.39</v>
      </c>
      <c r="J23" s="129"/>
      <c r="K23" s="56"/>
      <c r="L23" s="56"/>
      <c r="N23" s="19"/>
      <c r="O23" s="19"/>
      <c r="Q23" s="19"/>
    </row>
    <row r="24" spans="1:17" x14ac:dyDescent="0.25">
      <c r="A24" s="20">
        <v>11</v>
      </c>
      <c r="B24" s="34" t="s">
        <v>80</v>
      </c>
      <c r="C24" s="106"/>
      <c r="D24" s="107"/>
      <c r="E24" s="107">
        <v>25</v>
      </c>
      <c r="F24" s="130"/>
      <c r="G24" s="103"/>
      <c r="H24" s="104"/>
      <c r="I24" s="104">
        <v>4.08</v>
      </c>
      <c r="J24" s="131"/>
      <c r="K24" s="57"/>
      <c r="L24" s="57"/>
      <c r="N24" s="19"/>
      <c r="O24" s="19"/>
      <c r="Q24" s="19"/>
    </row>
    <row r="25" spans="1:17" ht="15.75" thickBot="1" x14ac:dyDescent="0.3">
      <c r="A25" s="20">
        <v>12</v>
      </c>
      <c r="B25" s="12" t="s">
        <v>76</v>
      </c>
      <c r="C25" s="83"/>
      <c r="D25" s="95"/>
      <c r="E25" s="95"/>
      <c r="F25" s="125"/>
      <c r="G25" s="132"/>
      <c r="H25" s="133"/>
      <c r="I25" s="133"/>
      <c r="J25" s="134"/>
      <c r="K25" s="56"/>
      <c r="L25" s="56"/>
      <c r="N25" s="19"/>
      <c r="O25" s="19"/>
      <c r="Q25" s="19"/>
    </row>
    <row r="26" spans="1:17" ht="15.75" thickBot="1" x14ac:dyDescent="0.3">
      <c r="A26" s="15"/>
      <c r="B26" s="25" t="s">
        <v>52</v>
      </c>
      <c r="C26" s="26">
        <f>SUM(C27:C43)</f>
        <v>0</v>
      </c>
      <c r="D26" s="37">
        <f>SUM(D27:D43)</f>
        <v>0</v>
      </c>
      <c r="E26" s="37">
        <f t="shared" ref="E26:F26" si="3">SUM(E27:E43)</f>
        <v>205</v>
      </c>
      <c r="F26" s="62">
        <f t="shared" si="3"/>
        <v>0</v>
      </c>
      <c r="G26" s="77" t="e">
        <f>AVERAGE(G27:G43)</f>
        <v>#DIV/0!</v>
      </c>
      <c r="H26" s="78" t="e">
        <f>AVERAGE(H27:H43)</f>
        <v>#DIV/0!</v>
      </c>
      <c r="I26" s="78">
        <f>AVERAGE(I27:I43)</f>
        <v>3.5070000000000001</v>
      </c>
      <c r="J26" s="79" t="e">
        <f>AVERAGE(J27:J43)</f>
        <v>#DIV/0!</v>
      </c>
      <c r="K26" s="58"/>
      <c r="L26" s="58"/>
      <c r="N26" s="19"/>
      <c r="O26" s="19"/>
      <c r="Q26" s="19"/>
    </row>
    <row r="27" spans="1:17" x14ac:dyDescent="0.25">
      <c r="A27" s="17">
        <v>1</v>
      </c>
      <c r="B27" s="3" t="s">
        <v>29</v>
      </c>
      <c r="C27" s="86"/>
      <c r="D27" s="101"/>
      <c r="E27" s="101">
        <v>24</v>
      </c>
      <c r="F27" s="135"/>
      <c r="G27" s="97"/>
      <c r="H27" s="110"/>
      <c r="I27" s="110">
        <v>4.08</v>
      </c>
      <c r="J27" s="136"/>
      <c r="K27" s="46"/>
      <c r="L27" s="46"/>
      <c r="N27" s="19"/>
      <c r="O27" s="19"/>
      <c r="Q27" s="19"/>
    </row>
    <row r="28" spans="1:17" x14ac:dyDescent="0.25">
      <c r="A28" s="20">
        <v>2</v>
      </c>
      <c r="B28" s="6" t="s">
        <v>60</v>
      </c>
      <c r="C28" s="85"/>
      <c r="D28" s="137"/>
      <c r="E28" s="137">
        <v>17</v>
      </c>
      <c r="F28" s="138"/>
      <c r="G28" s="90"/>
      <c r="H28" s="111"/>
      <c r="I28" s="111">
        <v>3.94</v>
      </c>
      <c r="J28" s="122"/>
      <c r="K28" s="46"/>
      <c r="L28" s="46"/>
      <c r="N28" s="19"/>
      <c r="O28" s="19"/>
      <c r="Q28" s="19"/>
    </row>
    <row r="29" spans="1:17" x14ac:dyDescent="0.25">
      <c r="A29" s="35">
        <v>3</v>
      </c>
      <c r="B29" s="4" t="s">
        <v>41</v>
      </c>
      <c r="C29" s="84"/>
      <c r="D29" s="96"/>
      <c r="E29" s="96">
        <v>23</v>
      </c>
      <c r="F29" s="121"/>
      <c r="G29" s="91"/>
      <c r="H29" s="111"/>
      <c r="I29" s="111">
        <v>3.48</v>
      </c>
      <c r="J29" s="122"/>
      <c r="K29" s="46"/>
      <c r="L29" s="46"/>
      <c r="N29" s="19"/>
      <c r="O29" s="19"/>
      <c r="Q29" s="19"/>
    </row>
    <row r="30" spans="1:17" x14ac:dyDescent="0.25">
      <c r="A30" s="20">
        <v>4</v>
      </c>
      <c r="B30" s="4" t="s">
        <v>81</v>
      </c>
      <c r="C30" s="85"/>
      <c r="D30" s="137"/>
      <c r="E30" s="137"/>
      <c r="F30" s="138"/>
      <c r="G30" s="90"/>
      <c r="H30" s="111"/>
      <c r="I30" s="111"/>
      <c r="J30" s="122"/>
      <c r="K30" s="46"/>
      <c r="L30" s="46"/>
      <c r="N30" s="19"/>
      <c r="O30" s="19"/>
      <c r="Q30" s="19"/>
    </row>
    <row r="31" spans="1:17" x14ac:dyDescent="0.25">
      <c r="A31" s="20">
        <v>5</v>
      </c>
      <c r="B31" s="12" t="s">
        <v>34</v>
      </c>
      <c r="C31" s="83"/>
      <c r="D31" s="95"/>
      <c r="E31" s="95">
        <v>20</v>
      </c>
      <c r="F31" s="125"/>
      <c r="G31" s="89"/>
      <c r="H31" s="94"/>
      <c r="I31" s="94">
        <v>3.35</v>
      </c>
      <c r="J31" s="129"/>
      <c r="K31" s="56"/>
      <c r="L31" s="56"/>
      <c r="N31" s="19"/>
      <c r="O31" s="19"/>
      <c r="Q31" s="19"/>
    </row>
    <row r="32" spans="1:17" x14ac:dyDescent="0.25">
      <c r="A32" s="20">
        <v>6</v>
      </c>
      <c r="B32" s="4" t="s">
        <v>6</v>
      </c>
      <c r="C32" s="84"/>
      <c r="D32" s="96"/>
      <c r="E32" s="96"/>
      <c r="F32" s="121"/>
      <c r="G32" s="91"/>
      <c r="H32" s="111"/>
      <c r="I32" s="111"/>
      <c r="J32" s="122"/>
      <c r="K32" s="46"/>
      <c r="L32" s="46"/>
      <c r="N32" s="19"/>
      <c r="O32" s="19"/>
      <c r="Q32" s="19"/>
    </row>
    <row r="33" spans="1:17" x14ac:dyDescent="0.25">
      <c r="A33" s="20">
        <v>7</v>
      </c>
      <c r="B33" s="4" t="s">
        <v>82</v>
      </c>
      <c r="C33" s="84"/>
      <c r="D33" s="96"/>
      <c r="E33" s="96">
        <v>22</v>
      </c>
      <c r="F33" s="121"/>
      <c r="G33" s="91"/>
      <c r="H33" s="111"/>
      <c r="I33" s="111">
        <v>3.36</v>
      </c>
      <c r="J33" s="122"/>
      <c r="K33" s="46"/>
      <c r="L33" s="46"/>
      <c r="N33" s="19"/>
      <c r="O33" s="19"/>
      <c r="Q33" s="19"/>
    </row>
    <row r="34" spans="1:17" x14ac:dyDescent="0.25">
      <c r="A34" s="20">
        <v>8</v>
      </c>
      <c r="B34" s="4" t="s">
        <v>7</v>
      </c>
      <c r="C34" s="84"/>
      <c r="D34" s="96"/>
      <c r="E34" s="96">
        <v>20</v>
      </c>
      <c r="F34" s="121"/>
      <c r="G34" s="91"/>
      <c r="H34" s="111"/>
      <c r="I34" s="111">
        <v>3.65</v>
      </c>
      <c r="J34" s="122"/>
      <c r="K34" s="46"/>
      <c r="L34" s="46"/>
      <c r="N34" s="19"/>
      <c r="O34" s="19"/>
      <c r="Q34" s="19"/>
    </row>
    <row r="35" spans="1:17" x14ac:dyDescent="0.25">
      <c r="A35" s="20">
        <v>9</v>
      </c>
      <c r="B35" s="4" t="s">
        <v>8</v>
      </c>
      <c r="C35" s="84"/>
      <c r="D35" s="96"/>
      <c r="E35" s="96"/>
      <c r="F35" s="121"/>
      <c r="G35" s="91"/>
      <c r="H35" s="111"/>
      <c r="I35" s="111"/>
      <c r="J35" s="122"/>
      <c r="K35" s="46"/>
      <c r="L35" s="46"/>
      <c r="N35" s="19"/>
      <c r="O35" s="19"/>
      <c r="Q35" s="19"/>
    </row>
    <row r="36" spans="1:17" x14ac:dyDescent="0.25">
      <c r="A36" s="20">
        <v>10</v>
      </c>
      <c r="B36" s="4" t="s">
        <v>83</v>
      </c>
      <c r="C36" s="84"/>
      <c r="D36" s="96"/>
      <c r="E36" s="96"/>
      <c r="F36" s="121"/>
      <c r="G36" s="91"/>
      <c r="H36" s="111"/>
      <c r="I36" s="111"/>
      <c r="J36" s="122"/>
      <c r="K36" s="46"/>
      <c r="L36" s="46"/>
      <c r="N36" s="19"/>
      <c r="O36" s="19"/>
      <c r="Q36" s="19"/>
    </row>
    <row r="37" spans="1:17" x14ac:dyDescent="0.25">
      <c r="A37" s="20">
        <v>11</v>
      </c>
      <c r="B37" s="12" t="s">
        <v>84</v>
      </c>
      <c r="C37" s="83"/>
      <c r="D37" s="95"/>
      <c r="E37" s="95">
        <v>19</v>
      </c>
      <c r="F37" s="125"/>
      <c r="G37" s="89"/>
      <c r="H37" s="94"/>
      <c r="I37" s="94">
        <v>2.68</v>
      </c>
      <c r="J37" s="129"/>
      <c r="K37" s="56"/>
      <c r="L37" s="56"/>
      <c r="N37" s="19"/>
      <c r="O37" s="19"/>
      <c r="Q37" s="19"/>
    </row>
    <row r="38" spans="1:17" x14ac:dyDescent="0.25">
      <c r="A38" s="20">
        <v>12</v>
      </c>
      <c r="B38" s="12" t="s">
        <v>9</v>
      </c>
      <c r="C38" s="83"/>
      <c r="D38" s="95"/>
      <c r="E38" s="95">
        <v>23</v>
      </c>
      <c r="F38" s="125"/>
      <c r="G38" s="89"/>
      <c r="H38" s="94"/>
      <c r="I38" s="94">
        <v>4.04</v>
      </c>
      <c r="J38" s="129"/>
      <c r="K38" s="56"/>
      <c r="L38" s="56"/>
      <c r="N38" s="19"/>
      <c r="O38" s="19"/>
      <c r="Q38" s="19"/>
    </row>
    <row r="39" spans="1:17" x14ac:dyDescent="0.25">
      <c r="A39" s="20">
        <v>13</v>
      </c>
      <c r="B39" s="12" t="s">
        <v>85</v>
      </c>
      <c r="C39" s="83"/>
      <c r="D39" s="95"/>
      <c r="E39" s="95">
        <v>18</v>
      </c>
      <c r="F39" s="125"/>
      <c r="G39" s="89"/>
      <c r="H39" s="94"/>
      <c r="I39" s="94">
        <v>3.17</v>
      </c>
      <c r="J39" s="129"/>
      <c r="K39" s="56"/>
      <c r="L39" s="56"/>
      <c r="N39" s="19"/>
      <c r="O39" s="19"/>
      <c r="Q39" s="19"/>
    </row>
    <row r="40" spans="1:17" x14ac:dyDescent="0.25">
      <c r="A40" s="20">
        <v>14</v>
      </c>
      <c r="B40" s="12" t="s">
        <v>43</v>
      </c>
      <c r="C40" s="83"/>
      <c r="D40" s="95"/>
      <c r="E40" s="95"/>
      <c r="F40" s="125"/>
      <c r="G40" s="89"/>
      <c r="H40" s="94"/>
      <c r="I40" s="94"/>
      <c r="J40" s="129"/>
      <c r="K40" s="56"/>
      <c r="L40" s="56"/>
      <c r="N40" s="19"/>
      <c r="O40" s="19"/>
      <c r="Q40" s="19"/>
    </row>
    <row r="41" spans="1:17" x14ac:dyDescent="0.25">
      <c r="A41" s="20">
        <v>15</v>
      </c>
      <c r="B41" s="12" t="s">
        <v>86</v>
      </c>
      <c r="C41" s="83"/>
      <c r="D41" s="95"/>
      <c r="E41" s="95"/>
      <c r="F41" s="125"/>
      <c r="G41" s="89"/>
      <c r="H41" s="94"/>
      <c r="I41" s="94"/>
      <c r="J41" s="129"/>
      <c r="K41" s="56"/>
      <c r="L41" s="56"/>
      <c r="N41" s="19"/>
      <c r="O41" s="19"/>
      <c r="Q41" s="19"/>
    </row>
    <row r="42" spans="1:17" x14ac:dyDescent="0.25">
      <c r="A42" s="20">
        <v>16</v>
      </c>
      <c r="B42" s="12" t="s">
        <v>10</v>
      </c>
      <c r="C42" s="83"/>
      <c r="D42" s="95"/>
      <c r="E42" s="95"/>
      <c r="F42" s="125"/>
      <c r="G42" s="89"/>
      <c r="H42" s="94"/>
      <c r="I42" s="94"/>
      <c r="J42" s="129"/>
      <c r="K42" s="56"/>
      <c r="L42" s="56"/>
      <c r="N42" s="19"/>
      <c r="O42" s="19"/>
      <c r="Q42" s="19"/>
    </row>
    <row r="43" spans="1:17" ht="15.75" thickBot="1" x14ac:dyDescent="0.3">
      <c r="A43" s="20">
        <v>17</v>
      </c>
      <c r="B43" s="12" t="s">
        <v>11</v>
      </c>
      <c r="C43" s="83"/>
      <c r="D43" s="95"/>
      <c r="E43" s="95">
        <v>19</v>
      </c>
      <c r="F43" s="125"/>
      <c r="G43" s="132"/>
      <c r="H43" s="133"/>
      <c r="I43" s="133">
        <v>3.32</v>
      </c>
      <c r="J43" s="134"/>
      <c r="K43" s="56"/>
      <c r="L43" s="56"/>
      <c r="N43" s="19"/>
      <c r="O43" s="19"/>
      <c r="Q43" s="19"/>
    </row>
    <row r="44" spans="1:17" ht="15.75" thickBot="1" x14ac:dyDescent="0.3">
      <c r="A44" s="15"/>
      <c r="B44" s="25" t="s">
        <v>53</v>
      </c>
      <c r="C44" s="26">
        <f>SUM(C45:C64)</f>
        <v>0</v>
      </c>
      <c r="D44" s="37">
        <f t="shared" ref="D44:F44" si="4">SUM(D45:D64)</f>
        <v>0</v>
      </c>
      <c r="E44" s="37">
        <f t="shared" si="4"/>
        <v>184</v>
      </c>
      <c r="F44" s="62">
        <f t="shared" si="4"/>
        <v>0</v>
      </c>
      <c r="G44" s="77" t="e">
        <f>AVERAGE(G45:G64)</f>
        <v>#DIV/0!</v>
      </c>
      <c r="H44" s="78" t="e">
        <f>AVERAGE(H45:H64)</f>
        <v>#DIV/0!</v>
      </c>
      <c r="I44" s="78">
        <f>AVERAGE(I45:I64)</f>
        <v>3.5785714285714287</v>
      </c>
      <c r="J44" s="79" t="e">
        <f>AVERAGE(J45:J64)</f>
        <v>#DIV/0!</v>
      </c>
      <c r="K44" s="58"/>
      <c r="L44" s="58"/>
      <c r="N44" s="19"/>
      <c r="O44" s="19"/>
      <c r="Q44" s="19"/>
    </row>
    <row r="45" spans="1:17" x14ac:dyDescent="0.25">
      <c r="A45" s="17">
        <v>1</v>
      </c>
      <c r="B45" s="4" t="s">
        <v>32</v>
      </c>
      <c r="C45" s="84"/>
      <c r="D45" s="96"/>
      <c r="E45" s="96">
        <v>24</v>
      </c>
      <c r="F45" s="121"/>
      <c r="G45" s="97"/>
      <c r="H45" s="110"/>
      <c r="I45" s="110">
        <v>3.21</v>
      </c>
      <c r="J45" s="136"/>
      <c r="K45" s="46"/>
      <c r="L45" s="46"/>
      <c r="N45" s="19"/>
      <c r="O45" s="19"/>
      <c r="Q45" s="19"/>
    </row>
    <row r="46" spans="1:17" x14ac:dyDescent="0.25">
      <c r="A46" s="20">
        <v>2</v>
      </c>
      <c r="B46" s="4" t="s">
        <v>71</v>
      </c>
      <c r="C46" s="84"/>
      <c r="D46" s="96"/>
      <c r="E46" s="96"/>
      <c r="F46" s="121"/>
      <c r="G46" s="91"/>
      <c r="H46" s="111"/>
      <c r="I46" s="111"/>
      <c r="J46" s="122"/>
      <c r="K46" s="46"/>
      <c r="L46" s="46"/>
      <c r="N46" s="19"/>
      <c r="O46" s="19"/>
      <c r="Q46" s="19"/>
    </row>
    <row r="47" spans="1:17" x14ac:dyDescent="0.25">
      <c r="A47" s="20">
        <v>3</v>
      </c>
      <c r="B47" s="4" t="s">
        <v>25</v>
      </c>
      <c r="C47" s="84"/>
      <c r="D47" s="96"/>
      <c r="E47" s="96">
        <v>25</v>
      </c>
      <c r="F47" s="121"/>
      <c r="G47" s="91"/>
      <c r="H47" s="111"/>
      <c r="I47" s="111">
        <v>3.08</v>
      </c>
      <c r="J47" s="122"/>
      <c r="K47" s="46"/>
      <c r="L47" s="46"/>
      <c r="N47" s="19"/>
      <c r="O47" s="19"/>
      <c r="Q47" s="19"/>
    </row>
    <row r="48" spans="1:17" x14ac:dyDescent="0.25">
      <c r="A48" s="20">
        <v>4</v>
      </c>
      <c r="B48" s="4" t="s">
        <v>44</v>
      </c>
      <c r="C48" s="84"/>
      <c r="D48" s="96"/>
      <c r="E48" s="96">
        <v>30</v>
      </c>
      <c r="F48" s="121"/>
      <c r="G48" s="91"/>
      <c r="H48" s="111"/>
      <c r="I48" s="111">
        <v>3.9</v>
      </c>
      <c r="J48" s="122"/>
      <c r="K48" s="46"/>
      <c r="L48" s="46"/>
      <c r="N48" s="19"/>
      <c r="O48" s="19"/>
      <c r="Q48" s="19"/>
    </row>
    <row r="49" spans="1:17" x14ac:dyDescent="0.25">
      <c r="A49" s="20">
        <v>5</v>
      </c>
      <c r="B49" s="4" t="s">
        <v>12</v>
      </c>
      <c r="C49" s="84"/>
      <c r="D49" s="96"/>
      <c r="E49" s="96">
        <v>30</v>
      </c>
      <c r="F49" s="121"/>
      <c r="G49" s="91"/>
      <c r="H49" s="111"/>
      <c r="I49" s="111">
        <v>4.43</v>
      </c>
      <c r="J49" s="122"/>
      <c r="K49" s="46"/>
      <c r="L49" s="46"/>
      <c r="N49" s="19"/>
      <c r="O49" s="19"/>
      <c r="Q49" s="19"/>
    </row>
    <row r="50" spans="1:17" ht="15" customHeight="1" x14ac:dyDescent="0.25">
      <c r="A50" s="20">
        <v>6</v>
      </c>
      <c r="B50" s="4" t="s">
        <v>13</v>
      </c>
      <c r="C50" s="84"/>
      <c r="D50" s="96"/>
      <c r="E50" s="96">
        <v>23</v>
      </c>
      <c r="F50" s="121"/>
      <c r="G50" s="91"/>
      <c r="H50" s="111"/>
      <c r="I50" s="111">
        <v>3.7</v>
      </c>
      <c r="J50" s="122"/>
      <c r="K50" s="46"/>
      <c r="L50" s="46"/>
      <c r="N50" s="19"/>
      <c r="O50" s="19"/>
      <c r="Q50" s="19"/>
    </row>
    <row r="51" spans="1:17" x14ac:dyDescent="0.25">
      <c r="A51" s="20">
        <v>7</v>
      </c>
      <c r="B51" s="4" t="s">
        <v>88</v>
      </c>
      <c r="C51" s="84"/>
      <c r="D51" s="96"/>
      <c r="E51" s="96"/>
      <c r="F51" s="121"/>
      <c r="G51" s="91"/>
      <c r="H51" s="111"/>
      <c r="I51" s="111"/>
      <c r="J51" s="122"/>
      <c r="K51" s="46"/>
      <c r="L51" s="46"/>
      <c r="N51" s="19"/>
      <c r="O51" s="19"/>
      <c r="Q51" s="19"/>
    </row>
    <row r="52" spans="1:17" x14ac:dyDescent="0.25">
      <c r="A52" s="20">
        <v>8</v>
      </c>
      <c r="B52" s="4" t="s">
        <v>114</v>
      </c>
      <c r="C52" s="84"/>
      <c r="D52" s="96"/>
      <c r="E52" s="96"/>
      <c r="F52" s="121"/>
      <c r="G52" s="91"/>
      <c r="H52" s="111"/>
      <c r="I52" s="111"/>
      <c r="J52" s="122"/>
      <c r="K52" s="46"/>
      <c r="L52" s="46"/>
      <c r="N52" s="19"/>
      <c r="O52" s="19"/>
      <c r="Q52" s="19"/>
    </row>
    <row r="53" spans="1:17" x14ac:dyDescent="0.25">
      <c r="A53" s="20">
        <v>9</v>
      </c>
      <c r="B53" s="4" t="s">
        <v>39</v>
      </c>
      <c r="C53" s="84"/>
      <c r="D53" s="96"/>
      <c r="E53" s="96"/>
      <c r="F53" s="121"/>
      <c r="G53" s="91"/>
      <c r="H53" s="111"/>
      <c r="I53" s="111"/>
      <c r="J53" s="122"/>
      <c r="K53" s="46"/>
      <c r="L53" s="46"/>
      <c r="N53" s="19"/>
      <c r="O53" s="19"/>
      <c r="Q53" s="19"/>
    </row>
    <row r="54" spans="1:17" x14ac:dyDescent="0.25">
      <c r="A54" s="20">
        <v>10</v>
      </c>
      <c r="B54" s="4" t="s">
        <v>40</v>
      </c>
      <c r="C54" s="84"/>
      <c r="D54" s="96"/>
      <c r="E54" s="96"/>
      <c r="F54" s="121"/>
      <c r="G54" s="91"/>
      <c r="H54" s="111"/>
      <c r="I54" s="111"/>
      <c r="J54" s="122"/>
      <c r="K54" s="46"/>
      <c r="L54" s="46"/>
      <c r="N54" s="19"/>
      <c r="O54" s="19"/>
      <c r="Q54" s="19"/>
    </row>
    <row r="55" spans="1:17" x14ac:dyDescent="0.25">
      <c r="A55" s="20">
        <v>11</v>
      </c>
      <c r="B55" s="4" t="s">
        <v>15</v>
      </c>
      <c r="C55" s="84"/>
      <c r="D55" s="96"/>
      <c r="E55" s="96"/>
      <c r="F55" s="121"/>
      <c r="G55" s="91"/>
      <c r="H55" s="111"/>
      <c r="I55" s="111"/>
      <c r="J55" s="122"/>
      <c r="K55" s="46"/>
      <c r="L55" s="46"/>
      <c r="N55" s="19"/>
      <c r="O55" s="19"/>
      <c r="Q55" s="19"/>
    </row>
    <row r="56" spans="1:17" x14ac:dyDescent="0.25">
      <c r="A56" s="20">
        <v>12</v>
      </c>
      <c r="B56" s="12" t="s">
        <v>16</v>
      </c>
      <c r="C56" s="83"/>
      <c r="D56" s="95"/>
      <c r="E56" s="95"/>
      <c r="F56" s="125"/>
      <c r="G56" s="89"/>
      <c r="H56" s="94"/>
      <c r="I56" s="94"/>
      <c r="J56" s="129"/>
      <c r="K56" s="56"/>
      <c r="L56" s="56"/>
      <c r="N56" s="19"/>
      <c r="O56" s="19"/>
      <c r="Q56" s="19"/>
    </row>
    <row r="57" spans="1:17" x14ac:dyDescent="0.25">
      <c r="A57" s="20">
        <v>13</v>
      </c>
      <c r="B57" s="4" t="s">
        <v>115</v>
      </c>
      <c r="C57" s="84"/>
      <c r="D57" s="96"/>
      <c r="E57" s="96"/>
      <c r="F57" s="121"/>
      <c r="G57" s="91"/>
      <c r="H57" s="111"/>
      <c r="I57" s="111"/>
      <c r="J57" s="122"/>
      <c r="K57" s="46"/>
      <c r="L57" s="46"/>
      <c r="N57" s="19"/>
      <c r="O57" s="19"/>
      <c r="Q57" s="19"/>
    </row>
    <row r="58" spans="1:17" x14ac:dyDescent="0.25">
      <c r="A58" s="20">
        <v>14</v>
      </c>
      <c r="B58" s="4" t="s">
        <v>37</v>
      </c>
      <c r="C58" s="84"/>
      <c r="D58" s="96"/>
      <c r="E58" s="96"/>
      <c r="F58" s="121"/>
      <c r="G58" s="91"/>
      <c r="H58" s="111"/>
      <c r="I58" s="111"/>
      <c r="J58" s="122"/>
      <c r="K58" s="46"/>
      <c r="L58" s="46"/>
      <c r="N58" s="19"/>
      <c r="O58" s="19"/>
      <c r="Q58" s="19"/>
    </row>
    <row r="59" spans="1:17" x14ac:dyDescent="0.25">
      <c r="A59" s="20">
        <v>15</v>
      </c>
      <c r="B59" s="4" t="s">
        <v>87</v>
      </c>
      <c r="C59" s="84"/>
      <c r="D59" s="96"/>
      <c r="E59" s="96"/>
      <c r="F59" s="121"/>
      <c r="G59" s="91"/>
      <c r="H59" s="111"/>
      <c r="I59" s="111"/>
      <c r="J59" s="122"/>
      <c r="K59" s="46"/>
      <c r="L59" s="46"/>
      <c r="N59" s="19"/>
      <c r="O59" s="19"/>
      <c r="Q59" s="19"/>
    </row>
    <row r="60" spans="1:17" x14ac:dyDescent="0.25">
      <c r="A60" s="20">
        <v>16</v>
      </c>
      <c r="B60" s="5" t="s">
        <v>17</v>
      </c>
      <c r="C60" s="87"/>
      <c r="D60" s="92"/>
      <c r="E60" s="92"/>
      <c r="F60" s="139"/>
      <c r="G60" s="98"/>
      <c r="H60" s="93"/>
      <c r="I60" s="93"/>
      <c r="J60" s="140"/>
      <c r="K60" s="59"/>
      <c r="L60" s="59"/>
      <c r="N60" s="19"/>
      <c r="O60" s="19"/>
      <c r="Q60" s="19"/>
    </row>
    <row r="61" spans="1:17" x14ac:dyDescent="0.25">
      <c r="A61" s="20">
        <v>17</v>
      </c>
      <c r="B61" s="4" t="s">
        <v>35</v>
      </c>
      <c r="C61" s="84"/>
      <c r="D61" s="96"/>
      <c r="E61" s="96"/>
      <c r="F61" s="121"/>
      <c r="G61" s="91"/>
      <c r="H61" s="111"/>
      <c r="I61" s="111"/>
      <c r="J61" s="122"/>
      <c r="K61" s="46"/>
      <c r="L61" s="46"/>
      <c r="N61" s="19"/>
      <c r="O61" s="19"/>
      <c r="Q61" s="19"/>
    </row>
    <row r="62" spans="1:17" x14ac:dyDescent="0.25">
      <c r="A62" s="20">
        <v>18</v>
      </c>
      <c r="B62" s="4" t="s">
        <v>18</v>
      </c>
      <c r="C62" s="84"/>
      <c r="D62" s="96"/>
      <c r="E62" s="96"/>
      <c r="F62" s="121"/>
      <c r="G62" s="91"/>
      <c r="H62" s="111"/>
      <c r="I62" s="111"/>
      <c r="J62" s="122"/>
      <c r="K62" s="46"/>
      <c r="L62" s="46"/>
      <c r="N62" s="19"/>
      <c r="O62" s="19"/>
      <c r="Q62" s="19"/>
    </row>
    <row r="63" spans="1:17" x14ac:dyDescent="0.25">
      <c r="A63" s="22">
        <v>19</v>
      </c>
      <c r="B63" s="4" t="s">
        <v>14</v>
      </c>
      <c r="C63" s="84"/>
      <c r="D63" s="96"/>
      <c r="E63" s="96">
        <v>26</v>
      </c>
      <c r="F63" s="121"/>
      <c r="G63" s="91"/>
      <c r="H63" s="111"/>
      <c r="I63" s="111">
        <v>3.23</v>
      </c>
      <c r="J63" s="122"/>
      <c r="K63" s="46"/>
      <c r="L63" s="46"/>
      <c r="N63" s="19"/>
      <c r="O63" s="19"/>
      <c r="Q63" s="19"/>
    </row>
    <row r="64" spans="1:17" ht="15.75" thickBot="1" x14ac:dyDescent="0.3">
      <c r="A64" s="27">
        <v>20</v>
      </c>
      <c r="B64" s="4" t="s">
        <v>120</v>
      </c>
      <c r="C64" s="84"/>
      <c r="D64" s="96"/>
      <c r="E64" s="96">
        <v>26</v>
      </c>
      <c r="F64" s="121"/>
      <c r="G64" s="99"/>
      <c r="H64" s="88"/>
      <c r="I64" s="88">
        <v>3.5</v>
      </c>
      <c r="J64" s="124"/>
      <c r="K64" s="46"/>
      <c r="L64" s="46"/>
      <c r="N64" s="19"/>
      <c r="O64" s="19"/>
      <c r="Q64" s="19"/>
    </row>
    <row r="65" spans="1:17" ht="15.75" thickBot="1" x14ac:dyDescent="0.3">
      <c r="A65" s="15"/>
      <c r="B65" s="23" t="s">
        <v>54</v>
      </c>
      <c r="C65" s="24">
        <f>SUM(C66:C79)</f>
        <v>0</v>
      </c>
      <c r="D65" s="9">
        <f>SUM(D66:D79)</f>
        <v>0</v>
      </c>
      <c r="E65" s="9">
        <f t="shared" ref="E65:F65" si="5">SUM(E66:E79)</f>
        <v>141</v>
      </c>
      <c r="F65" s="61">
        <f t="shared" si="5"/>
        <v>0</v>
      </c>
      <c r="G65" s="74" t="e">
        <f>AVERAGE(G66:G79)</f>
        <v>#DIV/0!</v>
      </c>
      <c r="H65" s="75" t="e">
        <f>AVERAGE(H66:H79)</f>
        <v>#DIV/0!</v>
      </c>
      <c r="I65" s="75">
        <f>AVERAGE(I66:I79)</f>
        <v>3.6742857142857148</v>
      </c>
      <c r="J65" s="76" t="e">
        <f>AVERAGE(J66:J79)</f>
        <v>#DIV/0!</v>
      </c>
      <c r="K65" s="55"/>
      <c r="L65" s="55"/>
      <c r="N65" s="19"/>
      <c r="O65" s="19"/>
      <c r="Q65" s="19"/>
    </row>
    <row r="66" spans="1:17" x14ac:dyDescent="0.25">
      <c r="A66" s="28">
        <v>1</v>
      </c>
      <c r="B66" s="4" t="s">
        <v>28</v>
      </c>
      <c r="C66" s="84"/>
      <c r="D66" s="96"/>
      <c r="E66" s="96"/>
      <c r="F66" s="121"/>
      <c r="G66" s="97"/>
      <c r="H66" s="110"/>
      <c r="I66" s="110"/>
      <c r="J66" s="136"/>
      <c r="K66" s="46"/>
      <c r="L66" s="46"/>
      <c r="N66" s="19"/>
      <c r="O66" s="19"/>
      <c r="Q66" s="19"/>
    </row>
    <row r="67" spans="1:17" x14ac:dyDescent="0.25">
      <c r="A67" s="20">
        <v>2</v>
      </c>
      <c r="B67" s="4" t="s">
        <v>30</v>
      </c>
      <c r="C67" s="84"/>
      <c r="D67" s="96"/>
      <c r="E67" s="96"/>
      <c r="F67" s="121"/>
      <c r="G67" s="91"/>
      <c r="H67" s="111"/>
      <c r="I67" s="111"/>
      <c r="J67" s="122"/>
      <c r="K67" s="46"/>
      <c r="L67" s="46"/>
      <c r="N67" s="19"/>
      <c r="O67" s="19"/>
      <c r="Q67" s="19"/>
    </row>
    <row r="68" spans="1:17" x14ac:dyDescent="0.25">
      <c r="A68" s="20">
        <v>3</v>
      </c>
      <c r="B68" s="4" t="s">
        <v>93</v>
      </c>
      <c r="C68" s="84"/>
      <c r="D68" s="96"/>
      <c r="E68" s="96">
        <v>25</v>
      </c>
      <c r="F68" s="121"/>
      <c r="G68" s="91"/>
      <c r="H68" s="111"/>
      <c r="I68" s="111">
        <v>3.8</v>
      </c>
      <c r="J68" s="122"/>
      <c r="K68" s="46"/>
      <c r="L68" s="46"/>
      <c r="N68" s="19"/>
      <c r="O68" s="19"/>
      <c r="Q68" s="19"/>
    </row>
    <row r="69" spans="1:17" x14ac:dyDescent="0.25">
      <c r="A69" s="20">
        <v>4</v>
      </c>
      <c r="B69" s="4" t="s">
        <v>89</v>
      </c>
      <c r="C69" s="84"/>
      <c r="D69" s="96"/>
      <c r="E69" s="96"/>
      <c r="F69" s="121"/>
      <c r="G69" s="91"/>
      <c r="H69" s="111"/>
      <c r="I69" s="111"/>
      <c r="J69" s="122"/>
      <c r="K69" s="46"/>
      <c r="L69" s="46"/>
      <c r="N69" s="19"/>
      <c r="O69" s="19"/>
      <c r="Q69" s="19"/>
    </row>
    <row r="70" spans="1:17" x14ac:dyDescent="0.25">
      <c r="A70" s="20">
        <v>5</v>
      </c>
      <c r="B70" s="4" t="s">
        <v>45</v>
      </c>
      <c r="C70" s="84"/>
      <c r="D70" s="96"/>
      <c r="E70" s="96">
        <v>9</v>
      </c>
      <c r="F70" s="121"/>
      <c r="G70" s="91"/>
      <c r="H70" s="111"/>
      <c r="I70" s="111">
        <v>3.33</v>
      </c>
      <c r="J70" s="122"/>
      <c r="K70" s="46"/>
      <c r="L70" s="46"/>
      <c r="N70" s="19"/>
      <c r="O70" s="19"/>
      <c r="Q70" s="19"/>
    </row>
    <row r="71" spans="1:17" x14ac:dyDescent="0.25">
      <c r="A71" s="20">
        <v>6</v>
      </c>
      <c r="B71" s="34" t="s">
        <v>90</v>
      </c>
      <c r="C71" s="106"/>
      <c r="D71" s="107"/>
      <c r="E71" s="107">
        <v>27</v>
      </c>
      <c r="F71" s="130"/>
      <c r="G71" s="103"/>
      <c r="H71" s="104"/>
      <c r="I71" s="104">
        <v>3.82</v>
      </c>
      <c r="J71" s="131"/>
      <c r="K71" s="57"/>
      <c r="L71" s="57"/>
      <c r="N71" s="19"/>
      <c r="O71" s="19"/>
      <c r="Q71" s="19"/>
    </row>
    <row r="72" spans="1:17" x14ac:dyDescent="0.25">
      <c r="A72" s="20">
        <v>7</v>
      </c>
      <c r="B72" s="12" t="s">
        <v>91</v>
      </c>
      <c r="C72" s="83"/>
      <c r="D72" s="95"/>
      <c r="E72" s="95"/>
      <c r="F72" s="125"/>
      <c r="G72" s="89"/>
      <c r="H72" s="94"/>
      <c r="I72" s="94"/>
      <c r="J72" s="129"/>
      <c r="K72" s="56"/>
      <c r="L72" s="56"/>
      <c r="N72" s="19"/>
      <c r="O72" s="19"/>
      <c r="Q72" s="19"/>
    </row>
    <row r="73" spans="1:17" x14ac:dyDescent="0.25">
      <c r="A73" s="20">
        <v>8</v>
      </c>
      <c r="B73" s="4" t="s">
        <v>92</v>
      </c>
      <c r="C73" s="84"/>
      <c r="D73" s="96"/>
      <c r="E73" s="96">
        <v>20</v>
      </c>
      <c r="F73" s="121"/>
      <c r="G73" s="91"/>
      <c r="H73" s="111"/>
      <c r="I73" s="111">
        <v>3.9</v>
      </c>
      <c r="J73" s="122"/>
      <c r="K73" s="46"/>
      <c r="L73" s="46"/>
      <c r="N73" s="19"/>
      <c r="O73" s="19"/>
      <c r="Q73" s="19"/>
    </row>
    <row r="74" spans="1:17" x14ac:dyDescent="0.25">
      <c r="A74" s="20">
        <v>9</v>
      </c>
      <c r="B74" s="4" t="s">
        <v>19</v>
      </c>
      <c r="C74" s="84"/>
      <c r="D74" s="96"/>
      <c r="E74" s="96"/>
      <c r="F74" s="121"/>
      <c r="G74" s="91"/>
      <c r="H74" s="111"/>
      <c r="I74" s="111"/>
      <c r="J74" s="122"/>
      <c r="K74" s="46"/>
      <c r="L74" s="46"/>
      <c r="N74" s="19"/>
      <c r="O74" s="19"/>
      <c r="Q74" s="19"/>
    </row>
    <row r="75" spans="1:17" x14ac:dyDescent="0.25">
      <c r="A75" s="20">
        <v>10</v>
      </c>
      <c r="B75" s="4" t="s">
        <v>94</v>
      </c>
      <c r="C75" s="84"/>
      <c r="D75" s="96"/>
      <c r="E75" s="96">
        <v>20</v>
      </c>
      <c r="F75" s="121"/>
      <c r="G75" s="91"/>
      <c r="H75" s="111"/>
      <c r="I75" s="111">
        <v>4.2</v>
      </c>
      <c r="J75" s="122"/>
      <c r="K75" s="46"/>
      <c r="L75" s="46"/>
      <c r="N75" s="19"/>
      <c r="O75" s="19"/>
      <c r="Q75" s="19"/>
    </row>
    <row r="76" spans="1:17" x14ac:dyDescent="0.25">
      <c r="A76" s="20">
        <v>11</v>
      </c>
      <c r="B76" s="4" t="s">
        <v>95</v>
      </c>
      <c r="C76" s="84"/>
      <c r="D76" s="96"/>
      <c r="E76" s="96">
        <v>15</v>
      </c>
      <c r="F76" s="121"/>
      <c r="G76" s="91"/>
      <c r="H76" s="111"/>
      <c r="I76" s="111">
        <v>3.07</v>
      </c>
      <c r="J76" s="122"/>
      <c r="K76" s="46"/>
      <c r="L76" s="46"/>
      <c r="N76" s="19"/>
      <c r="O76" s="19"/>
      <c r="Q76" s="19"/>
    </row>
    <row r="77" spans="1:17" x14ac:dyDescent="0.25">
      <c r="A77" s="20">
        <v>12</v>
      </c>
      <c r="B77" s="12" t="s">
        <v>111</v>
      </c>
      <c r="C77" s="83"/>
      <c r="D77" s="95"/>
      <c r="E77" s="95"/>
      <c r="F77" s="125"/>
      <c r="G77" s="89"/>
      <c r="H77" s="94"/>
      <c r="I77" s="94"/>
      <c r="J77" s="129"/>
      <c r="K77" s="56"/>
      <c r="L77" s="56"/>
      <c r="N77" s="19"/>
      <c r="O77" s="19"/>
      <c r="Q77" s="19"/>
    </row>
    <row r="78" spans="1:17" x14ac:dyDescent="0.25">
      <c r="A78" s="20">
        <v>13</v>
      </c>
      <c r="B78" s="4" t="s">
        <v>46</v>
      </c>
      <c r="C78" s="84"/>
      <c r="D78" s="96"/>
      <c r="E78" s="96"/>
      <c r="F78" s="121"/>
      <c r="G78" s="91"/>
      <c r="H78" s="111"/>
      <c r="I78" s="111"/>
      <c r="J78" s="122"/>
      <c r="K78" s="46"/>
      <c r="L78" s="46"/>
      <c r="N78" s="19"/>
      <c r="O78" s="19"/>
      <c r="Q78" s="19"/>
    </row>
    <row r="79" spans="1:17" ht="15.75" thickBot="1" x14ac:dyDescent="0.3">
      <c r="A79" s="20">
        <v>14</v>
      </c>
      <c r="B79" s="4" t="s">
        <v>72</v>
      </c>
      <c r="C79" s="84"/>
      <c r="D79" s="96"/>
      <c r="E79" s="96">
        <v>25</v>
      </c>
      <c r="F79" s="121"/>
      <c r="G79" s="99"/>
      <c r="H79" s="88"/>
      <c r="I79" s="88">
        <v>3.6</v>
      </c>
      <c r="J79" s="124"/>
      <c r="K79" s="46"/>
      <c r="L79" s="46"/>
      <c r="N79" s="19"/>
      <c r="O79" s="19"/>
      <c r="Q79" s="19"/>
    </row>
    <row r="80" spans="1:17" ht="15.75" thickBot="1" x14ac:dyDescent="0.3">
      <c r="A80" s="15"/>
      <c r="B80" s="23" t="s">
        <v>55</v>
      </c>
      <c r="C80" s="24">
        <f>SUM(C81:C111)</f>
        <v>0</v>
      </c>
      <c r="D80" s="9">
        <f t="shared" ref="D80:F80" si="6">SUM(D81:D111)</f>
        <v>0</v>
      </c>
      <c r="E80" s="9">
        <f t="shared" si="6"/>
        <v>443</v>
      </c>
      <c r="F80" s="61">
        <f t="shared" si="6"/>
        <v>0</v>
      </c>
      <c r="G80" s="74" t="e">
        <f>AVERAGE(G81:G111)</f>
        <v>#DIV/0!</v>
      </c>
      <c r="H80" s="75" t="e">
        <f>AVERAGE(H81:H111)</f>
        <v>#DIV/0!</v>
      </c>
      <c r="I80" s="75">
        <f>AVERAGE(I81:I111)</f>
        <v>3.5494444444444446</v>
      </c>
      <c r="J80" s="76" t="e">
        <f>AVERAGE(J81:J111)</f>
        <v>#DIV/0!</v>
      </c>
      <c r="K80" s="55"/>
      <c r="L80" s="55"/>
      <c r="N80" s="19"/>
      <c r="O80" s="19"/>
      <c r="Q80" s="19"/>
    </row>
    <row r="81" spans="1:17" x14ac:dyDescent="0.25">
      <c r="A81" s="17">
        <v>1</v>
      </c>
      <c r="B81" s="4" t="s">
        <v>106</v>
      </c>
      <c r="C81" s="84"/>
      <c r="D81" s="96"/>
      <c r="E81" s="96"/>
      <c r="F81" s="121"/>
      <c r="G81" s="97"/>
      <c r="H81" s="110"/>
      <c r="I81" s="110"/>
      <c r="J81" s="136"/>
      <c r="K81" s="54"/>
      <c r="L81" s="54"/>
      <c r="N81" s="19"/>
      <c r="O81" s="19"/>
      <c r="Q81" s="19"/>
    </row>
    <row r="82" spans="1:17" x14ac:dyDescent="0.25">
      <c r="A82" s="20">
        <v>2</v>
      </c>
      <c r="B82" s="4" t="s">
        <v>20</v>
      </c>
      <c r="C82" s="84"/>
      <c r="D82" s="96"/>
      <c r="E82" s="96"/>
      <c r="F82" s="121"/>
      <c r="G82" s="91"/>
      <c r="H82" s="111"/>
      <c r="I82" s="111"/>
      <c r="J82" s="122"/>
      <c r="K82" s="54"/>
      <c r="L82" s="54"/>
      <c r="N82" s="19"/>
      <c r="O82" s="19"/>
      <c r="Q82" s="19"/>
    </row>
    <row r="83" spans="1:17" x14ac:dyDescent="0.25">
      <c r="A83" s="20">
        <v>3</v>
      </c>
      <c r="B83" s="4" t="s">
        <v>100</v>
      </c>
      <c r="C83" s="84"/>
      <c r="D83" s="96"/>
      <c r="E83" s="96"/>
      <c r="F83" s="121"/>
      <c r="G83" s="91"/>
      <c r="H83" s="111"/>
      <c r="I83" s="111"/>
      <c r="J83" s="122"/>
      <c r="K83" s="54"/>
      <c r="L83" s="54"/>
      <c r="N83" s="19"/>
      <c r="O83" s="19"/>
      <c r="Q83" s="19"/>
    </row>
    <row r="84" spans="1:17" x14ac:dyDescent="0.25">
      <c r="A84" s="20">
        <v>4</v>
      </c>
      <c r="B84" s="4" t="s">
        <v>97</v>
      </c>
      <c r="C84" s="84"/>
      <c r="D84" s="96"/>
      <c r="E84" s="96"/>
      <c r="F84" s="121"/>
      <c r="G84" s="91"/>
      <c r="H84" s="111"/>
      <c r="I84" s="111"/>
      <c r="J84" s="122"/>
      <c r="K84" s="54"/>
      <c r="L84" s="54"/>
      <c r="N84" s="19"/>
      <c r="O84" s="19"/>
      <c r="Q84" s="19"/>
    </row>
    <row r="85" spans="1:17" x14ac:dyDescent="0.25">
      <c r="A85" s="20">
        <v>5</v>
      </c>
      <c r="B85" s="4" t="s">
        <v>102</v>
      </c>
      <c r="C85" s="84"/>
      <c r="D85" s="96"/>
      <c r="E85" s="96">
        <v>23</v>
      </c>
      <c r="F85" s="121"/>
      <c r="G85" s="91"/>
      <c r="H85" s="111"/>
      <c r="I85" s="111">
        <v>3.44</v>
      </c>
      <c r="J85" s="122"/>
      <c r="K85" s="54"/>
      <c r="L85" s="54"/>
      <c r="N85" s="19"/>
      <c r="O85" s="19"/>
      <c r="Q85" s="19"/>
    </row>
    <row r="86" spans="1:17" x14ac:dyDescent="0.25">
      <c r="A86" s="20">
        <v>6</v>
      </c>
      <c r="B86" s="4" t="s">
        <v>101</v>
      </c>
      <c r="C86" s="84"/>
      <c r="D86" s="96"/>
      <c r="E86" s="96"/>
      <c r="F86" s="121"/>
      <c r="G86" s="91"/>
      <c r="H86" s="111"/>
      <c r="I86" s="111"/>
      <c r="J86" s="122"/>
      <c r="K86" s="54"/>
      <c r="L86" s="54"/>
      <c r="N86" s="19"/>
      <c r="O86" s="19"/>
      <c r="Q86" s="19"/>
    </row>
    <row r="87" spans="1:17" x14ac:dyDescent="0.25">
      <c r="A87" s="20">
        <v>7</v>
      </c>
      <c r="B87" s="4" t="s">
        <v>21</v>
      </c>
      <c r="C87" s="84"/>
      <c r="D87" s="96"/>
      <c r="E87" s="96"/>
      <c r="F87" s="121"/>
      <c r="G87" s="91"/>
      <c r="H87" s="111"/>
      <c r="I87" s="111"/>
      <c r="J87" s="122"/>
      <c r="K87" s="54"/>
      <c r="L87" s="54"/>
      <c r="N87" s="19"/>
      <c r="O87" s="19"/>
      <c r="Q87" s="19"/>
    </row>
    <row r="88" spans="1:17" x14ac:dyDescent="0.25">
      <c r="A88" s="20">
        <v>8</v>
      </c>
      <c r="B88" s="4" t="s">
        <v>99</v>
      </c>
      <c r="C88" s="84"/>
      <c r="D88" s="96"/>
      <c r="E88" s="96"/>
      <c r="F88" s="121"/>
      <c r="G88" s="91"/>
      <c r="H88" s="111"/>
      <c r="I88" s="111"/>
      <c r="J88" s="122"/>
      <c r="K88" s="54"/>
      <c r="L88" s="54"/>
      <c r="N88" s="19"/>
      <c r="O88" s="19"/>
      <c r="Q88" s="19"/>
    </row>
    <row r="89" spans="1:17" x14ac:dyDescent="0.25">
      <c r="A89" s="20">
        <v>9</v>
      </c>
      <c r="B89" s="4" t="s">
        <v>98</v>
      </c>
      <c r="C89" s="84"/>
      <c r="D89" s="96"/>
      <c r="E89" s="96">
        <v>21</v>
      </c>
      <c r="F89" s="121"/>
      <c r="G89" s="91"/>
      <c r="H89" s="111"/>
      <c r="I89" s="111">
        <v>3.81</v>
      </c>
      <c r="J89" s="122"/>
      <c r="K89" s="54"/>
      <c r="L89" s="54"/>
      <c r="N89" s="19"/>
      <c r="O89" s="19"/>
      <c r="Q89" s="19"/>
    </row>
    <row r="90" spans="1:17" x14ac:dyDescent="0.25">
      <c r="A90" s="20">
        <v>10</v>
      </c>
      <c r="B90" s="4" t="s">
        <v>96</v>
      </c>
      <c r="C90" s="84"/>
      <c r="D90" s="96"/>
      <c r="E90" s="96">
        <v>24</v>
      </c>
      <c r="F90" s="121"/>
      <c r="G90" s="91"/>
      <c r="H90" s="111"/>
      <c r="I90" s="111">
        <v>3.33</v>
      </c>
      <c r="J90" s="122"/>
      <c r="K90" s="54"/>
      <c r="L90" s="54"/>
      <c r="N90" s="19"/>
      <c r="O90" s="19"/>
      <c r="Q90" s="19"/>
    </row>
    <row r="91" spans="1:17" x14ac:dyDescent="0.25">
      <c r="A91" s="20">
        <v>11</v>
      </c>
      <c r="B91" s="4" t="s">
        <v>116</v>
      </c>
      <c r="C91" s="84"/>
      <c r="D91" s="96"/>
      <c r="E91" s="96"/>
      <c r="F91" s="121"/>
      <c r="G91" s="91"/>
      <c r="H91" s="111"/>
      <c r="I91" s="111"/>
      <c r="J91" s="122"/>
      <c r="K91" s="54"/>
      <c r="L91" s="54"/>
      <c r="N91" s="19"/>
      <c r="O91" s="19"/>
      <c r="Q91" s="19"/>
    </row>
    <row r="92" spans="1:17" x14ac:dyDescent="0.25">
      <c r="A92" s="20">
        <v>12</v>
      </c>
      <c r="B92" s="4" t="s">
        <v>117</v>
      </c>
      <c r="C92" s="84"/>
      <c r="D92" s="96"/>
      <c r="E92" s="96">
        <v>26</v>
      </c>
      <c r="F92" s="121"/>
      <c r="G92" s="91"/>
      <c r="H92" s="111"/>
      <c r="I92" s="111">
        <v>3.15</v>
      </c>
      <c r="J92" s="122"/>
      <c r="K92" s="54"/>
      <c r="L92" s="54"/>
      <c r="N92" s="19"/>
      <c r="O92" s="19"/>
      <c r="Q92" s="19"/>
    </row>
    <row r="93" spans="1:17" x14ac:dyDescent="0.25">
      <c r="A93" s="20">
        <v>13</v>
      </c>
      <c r="B93" s="4" t="s">
        <v>107</v>
      </c>
      <c r="C93" s="84"/>
      <c r="D93" s="96"/>
      <c r="E93" s="96">
        <v>24</v>
      </c>
      <c r="F93" s="121"/>
      <c r="G93" s="91"/>
      <c r="H93" s="111"/>
      <c r="I93" s="111">
        <v>3.42</v>
      </c>
      <c r="J93" s="122"/>
      <c r="K93" s="54"/>
      <c r="L93" s="54"/>
      <c r="N93" s="19"/>
      <c r="O93" s="19"/>
      <c r="Q93" s="19"/>
    </row>
    <row r="94" spans="1:17" x14ac:dyDescent="0.25">
      <c r="A94" s="20">
        <v>14</v>
      </c>
      <c r="B94" s="7" t="s">
        <v>108</v>
      </c>
      <c r="C94" s="109"/>
      <c r="D94" s="105"/>
      <c r="E94" s="105"/>
      <c r="F94" s="123"/>
      <c r="G94" s="108"/>
      <c r="H94" s="111"/>
      <c r="I94" s="111"/>
      <c r="J94" s="122"/>
      <c r="K94" s="54"/>
      <c r="L94" s="54"/>
      <c r="N94" s="19"/>
      <c r="O94" s="19"/>
      <c r="Q94" s="19"/>
    </row>
    <row r="95" spans="1:17" x14ac:dyDescent="0.25">
      <c r="A95" s="20">
        <v>15</v>
      </c>
      <c r="B95" s="4" t="s">
        <v>109</v>
      </c>
      <c r="C95" s="84"/>
      <c r="D95" s="96"/>
      <c r="E95" s="96"/>
      <c r="F95" s="121"/>
      <c r="G95" s="91"/>
      <c r="H95" s="111"/>
      <c r="I95" s="111"/>
      <c r="J95" s="122"/>
      <c r="K95" s="54"/>
      <c r="L95" s="54"/>
      <c r="N95" s="19"/>
      <c r="O95" s="19"/>
      <c r="Q95" s="19"/>
    </row>
    <row r="96" spans="1:17" x14ac:dyDescent="0.25">
      <c r="A96" s="20">
        <v>16</v>
      </c>
      <c r="B96" s="4" t="s">
        <v>118</v>
      </c>
      <c r="C96" s="84"/>
      <c r="D96" s="96"/>
      <c r="E96" s="96">
        <v>19</v>
      </c>
      <c r="F96" s="121"/>
      <c r="G96" s="91"/>
      <c r="H96" s="111"/>
      <c r="I96" s="111">
        <v>3.37</v>
      </c>
      <c r="J96" s="122"/>
      <c r="K96" s="54"/>
      <c r="L96" s="54"/>
      <c r="N96" s="19"/>
      <c r="O96" s="19"/>
      <c r="Q96" s="19"/>
    </row>
    <row r="97" spans="1:17" x14ac:dyDescent="0.25">
      <c r="A97" s="20">
        <v>17</v>
      </c>
      <c r="B97" s="4" t="s">
        <v>110</v>
      </c>
      <c r="C97" s="84"/>
      <c r="D97" s="96"/>
      <c r="E97" s="96">
        <v>20</v>
      </c>
      <c r="F97" s="121"/>
      <c r="G97" s="91"/>
      <c r="H97" s="111"/>
      <c r="I97" s="111">
        <v>3.05</v>
      </c>
      <c r="J97" s="122"/>
      <c r="K97" s="54"/>
      <c r="L97" s="54"/>
      <c r="N97" s="19"/>
      <c r="O97" s="19"/>
      <c r="Q97" s="19"/>
    </row>
    <row r="98" spans="1:17" x14ac:dyDescent="0.25">
      <c r="A98" s="20">
        <v>18</v>
      </c>
      <c r="B98" s="4" t="s">
        <v>105</v>
      </c>
      <c r="C98" s="84"/>
      <c r="D98" s="96"/>
      <c r="E98" s="96"/>
      <c r="F98" s="121"/>
      <c r="G98" s="91"/>
      <c r="H98" s="111"/>
      <c r="I98" s="111"/>
      <c r="J98" s="122"/>
      <c r="K98" s="54"/>
      <c r="L98" s="54"/>
      <c r="N98" s="19"/>
      <c r="O98" s="19"/>
      <c r="Q98" s="19"/>
    </row>
    <row r="99" spans="1:17" x14ac:dyDescent="0.25">
      <c r="A99" s="20">
        <v>19</v>
      </c>
      <c r="B99" s="4" t="s">
        <v>104</v>
      </c>
      <c r="C99" s="84"/>
      <c r="D99" s="96"/>
      <c r="E99" s="96"/>
      <c r="F99" s="121"/>
      <c r="G99" s="91"/>
      <c r="H99" s="111"/>
      <c r="I99" s="111"/>
      <c r="J99" s="122"/>
      <c r="K99" s="54"/>
      <c r="L99" s="54"/>
      <c r="N99" s="19"/>
      <c r="O99" s="19"/>
      <c r="Q99" s="19"/>
    </row>
    <row r="100" spans="1:17" x14ac:dyDescent="0.25">
      <c r="A100" s="20">
        <v>20</v>
      </c>
      <c r="B100" s="4" t="s">
        <v>61</v>
      </c>
      <c r="C100" s="84"/>
      <c r="D100" s="96"/>
      <c r="E100" s="96">
        <v>23</v>
      </c>
      <c r="F100" s="121"/>
      <c r="G100" s="91"/>
      <c r="H100" s="111"/>
      <c r="I100" s="111">
        <v>3.13</v>
      </c>
      <c r="J100" s="122"/>
      <c r="K100" s="54"/>
      <c r="L100" s="54"/>
      <c r="N100" s="19"/>
      <c r="O100" s="19"/>
      <c r="Q100" s="19"/>
    </row>
    <row r="101" spans="1:17" x14ac:dyDescent="0.25">
      <c r="A101" s="20">
        <v>21</v>
      </c>
      <c r="B101" s="4" t="s">
        <v>103</v>
      </c>
      <c r="C101" s="84"/>
      <c r="D101" s="96"/>
      <c r="E101" s="96">
        <v>51</v>
      </c>
      <c r="F101" s="121"/>
      <c r="G101" s="91"/>
      <c r="H101" s="111"/>
      <c r="I101" s="111">
        <v>3.53</v>
      </c>
      <c r="J101" s="122"/>
      <c r="K101" s="54"/>
      <c r="L101" s="54"/>
      <c r="N101" s="19"/>
      <c r="O101" s="19"/>
      <c r="Q101" s="19"/>
    </row>
    <row r="102" spans="1:17" x14ac:dyDescent="0.25">
      <c r="A102" s="20">
        <v>22</v>
      </c>
      <c r="B102" s="4" t="s">
        <v>62</v>
      </c>
      <c r="C102" s="84"/>
      <c r="D102" s="96"/>
      <c r="E102" s="96">
        <v>19</v>
      </c>
      <c r="F102" s="121"/>
      <c r="G102" s="91"/>
      <c r="H102" s="111"/>
      <c r="I102" s="111">
        <v>3.37</v>
      </c>
      <c r="J102" s="122"/>
      <c r="K102" s="54"/>
      <c r="L102" s="54"/>
      <c r="N102" s="19"/>
      <c r="O102" s="19"/>
      <c r="Q102" s="19"/>
    </row>
    <row r="103" spans="1:17" x14ac:dyDescent="0.25">
      <c r="A103" s="20">
        <v>23</v>
      </c>
      <c r="B103" s="4" t="s">
        <v>119</v>
      </c>
      <c r="C103" s="84"/>
      <c r="D103" s="96"/>
      <c r="E103" s="96"/>
      <c r="F103" s="121"/>
      <c r="G103" s="91"/>
      <c r="H103" s="111"/>
      <c r="I103" s="111"/>
      <c r="J103" s="122"/>
      <c r="K103" s="54"/>
      <c r="L103" s="54"/>
      <c r="N103" s="19"/>
      <c r="O103" s="19"/>
      <c r="Q103" s="19"/>
    </row>
    <row r="104" spans="1:17" x14ac:dyDescent="0.25">
      <c r="A104" s="20">
        <v>24</v>
      </c>
      <c r="B104" s="4" t="s">
        <v>63</v>
      </c>
      <c r="C104" s="84"/>
      <c r="D104" s="96"/>
      <c r="E104" s="96">
        <v>20</v>
      </c>
      <c r="F104" s="121"/>
      <c r="G104" s="91"/>
      <c r="H104" s="111"/>
      <c r="I104" s="111">
        <v>3.5</v>
      </c>
      <c r="J104" s="122"/>
      <c r="K104" s="54"/>
      <c r="L104" s="54"/>
      <c r="N104" s="19"/>
      <c r="O104" s="19"/>
      <c r="Q104" s="19"/>
    </row>
    <row r="105" spans="1:17" x14ac:dyDescent="0.25">
      <c r="A105" s="20">
        <v>25</v>
      </c>
      <c r="B105" s="4" t="s">
        <v>64</v>
      </c>
      <c r="C105" s="84"/>
      <c r="D105" s="96"/>
      <c r="E105" s="96">
        <v>24</v>
      </c>
      <c r="F105" s="121"/>
      <c r="G105" s="91"/>
      <c r="H105" s="111"/>
      <c r="I105" s="111">
        <v>4.29</v>
      </c>
      <c r="J105" s="122"/>
      <c r="K105" s="54"/>
      <c r="L105" s="54"/>
      <c r="N105" s="19"/>
      <c r="O105" s="19"/>
      <c r="Q105" s="19"/>
    </row>
    <row r="106" spans="1:17" x14ac:dyDescent="0.25">
      <c r="A106" s="20">
        <v>26</v>
      </c>
      <c r="B106" s="4" t="s">
        <v>22</v>
      </c>
      <c r="C106" s="84"/>
      <c r="D106" s="96"/>
      <c r="E106" s="96">
        <v>20</v>
      </c>
      <c r="F106" s="121"/>
      <c r="G106" s="91"/>
      <c r="H106" s="111"/>
      <c r="I106" s="111">
        <v>3.65</v>
      </c>
      <c r="J106" s="122"/>
      <c r="K106" s="54"/>
      <c r="L106" s="54"/>
      <c r="N106" s="19"/>
      <c r="O106" s="19"/>
      <c r="Q106" s="19"/>
    </row>
    <row r="107" spans="1:17" x14ac:dyDescent="0.25">
      <c r="A107" s="20">
        <v>27</v>
      </c>
      <c r="B107" s="4" t="s">
        <v>47</v>
      </c>
      <c r="C107" s="84"/>
      <c r="D107" s="96"/>
      <c r="E107" s="96">
        <v>25</v>
      </c>
      <c r="F107" s="121"/>
      <c r="G107" s="91"/>
      <c r="H107" s="111"/>
      <c r="I107" s="111">
        <v>4.24</v>
      </c>
      <c r="J107" s="122"/>
      <c r="K107" s="54"/>
      <c r="L107" s="54"/>
      <c r="N107" s="19"/>
      <c r="O107" s="19"/>
      <c r="Q107" s="19"/>
    </row>
    <row r="108" spans="1:17" x14ac:dyDescent="0.25">
      <c r="A108" s="20">
        <v>28</v>
      </c>
      <c r="B108" s="4" t="s">
        <v>66</v>
      </c>
      <c r="C108" s="84"/>
      <c r="D108" s="96"/>
      <c r="E108" s="96">
        <v>20</v>
      </c>
      <c r="F108" s="121"/>
      <c r="G108" s="91"/>
      <c r="H108" s="111"/>
      <c r="I108" s="111">
        <v>3.6</v>
      </c>
      <c r="J108" s="122"/>
      <c r="K108" s="54"/>
      <c r="L108" s="54"/>
      <c r="N108" s="19"/>
      <c r="O108" s="19"/>
      <c r="Q108" s="19"/>
    </row>
    <row r="109" spans="1:17" x14ac:dyDescent="0.25">
      <c r="A109" s="20">
        <v>29</v>
      </c>
      <c r="B109" s="4" t="s">
        <v>68</v>
      </c>
      <c r="C109" s="84"/>
      <c r="D109" s="96"/>
      <c r="E109" s="96">
        <v>31</v>
      </c>
      <c r="F109" s="121"/>
      <c r="G109" s="91"/>
      <c r="H109" s="111"/>
      <c r="I109" s="111">
        <v>3.9</v>
      </c>
      <c r="J109" s="122"/>
      <c r="K109" s="54"/>
      <c r="L109" s="54"/>
      <c r="N109" s="19"/>
      <c r="O109" s="19"/>
      <c r="Q109" s="19"/>
    </row>
    <row r="110" spans="1:17" x14ac:dyDescent="0.25">
      <c r="A110" s="20">
        <v>30</v>
      </c>
      <c r="B110" s="4" t="s">
        <v>70</v>
      </c>
      <c r="C110" s="84"/>
      <c r="D110" s="96"/>
      <c r="E110" s="96">
        <v>32</v>
      </c>
      <c r="F110" s="121"/>
      <c r="G110" s="91"/>
      <c r="H110" s="111"/>
      <c r="I110" s="111">
        <v>3.63</v>
      </c>
      <c r="J110" s="122"/>
      <c r="K110" s="54"/>
      <c r="L110" s="54"/>
      <c r="N110" s="19"/>
      <c r="O110" s="19"/>
      <c r="Q110" s="19"/>
    </row>
    <row r="111" spans="1:17" x14ac:dyDescent="0.25">
      <c r="A111" s="20">
        <v>31</v>
      </c>
      <c r="B111" s="4" t="s">
        <v>121</v>
      </c>
      <c r="C111" s="84"/>
      <c r="D111" s="96"/>
      <c r="E111" s="96">
        <v>21</v>
      </c>
      <c r="F111" s="121"/>
      <c r="G111" s="91"/>
      <c r="H111" s="111"/>
      <c r="I111" s="111">
        <v>3.48</v>
      </c>
      <c r="J111" s="122"/>
      <c r="K111" s="54"/>
      <c r="L111" s="54"/>
      <c r="N111" s="19"/>
      <c r="O111" s="19"/>
      <c r="Q111" s="19"/>
    </row>
    <row r="112" spans="1:17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L112" s="54"/>
      <c r="N112" s="19"/>
      <c r="O112" s="19"/>
      <c r="Q112" s="19"/>
    </row>
    <row r="113" spans="1:17" ht="15.75" thickBot="1" x14ac:dyDescent="0.3">
      <c r="A113" s="147"/>
      <c r="B113" s="148" t="s">
        <v>56</v>
      </c>
      <c r="C113" s="149">
        <f>SUM(C114:C122)</f>
        <v>0</v>
      </c>
      <c r="D113" s="150">
        <f t="shared" ref="D113:F113" si="7">SUM(D114:D122)</f>
        <v>0</v>
      </c>
      <c r="E113" s="150">
        <f t="shared" si="7"/>
        <v>100</v>
      </c>
      <c r="F113" s="151">
        <f t="shared" si="7"/>
        <v>0</v>
      </c>
      <c r="G113" s="74" t="e">
        <f>AVERAGE(G114:G122)</f>
        <v>#DIV/0!</v>
      </c>
      <c r="H113" s="75" t="e">
        <f>AVERAGE(H114:H122)</f>
        <v>#DIV/0!</v>
      </c>
      <c r="I113" s="75">
        <f>AVERAGE(I114:I122)</f>
        <v>3.5633333333333339</v>
      </c>
      <c r="J113" s="76" t="e">
        <f>AVERAGE(J114:J122)</f>
        <v>#DIV/0!</v>
      </c>
      <c r="K113" s="55"/>
      <c r="L113" s="55"/>
      <c r="N113" s="19"/>
      <c r="O113" s="19"/>
      <c r="Q113" s="19"/>
    </row>
    <row r="114" spans="1:17" x14ac:dyDescent="0.25">
      <c r="A114" s="17">
        <v>1</v>
      </c>
      <c r="B114" s="43" t="s">
        <v>27</v>
      </c>
      <c r="C114" s="86"/>
      <c r="D114" s="101"/>
      <c r="E114" s="101">
        <v>25</v>
      </c>
      <c r="F114" s="135"/>
      <c r="G114" s="97"/>
      <c r="H114" s="110"/>
      <c r="I114" s="110">
        <v>4.32</v>
      </c>
      <c r="J114" s="136"/>
      <c r="K114" s="145"/>
      <c r="L114" s="54"/>
      <c r="N114" s="19"/>
      <c r="O114" s="19"/>
      <c r="Q114" s="19"/>
    </row>
    <row r="115" spans="1:17" ht="15" customHeight="1" x14ac:dyDescent="0.25">
      <c r="A115" s="20">
        <v>2</v>
      </c>
      <c r="B115" s="42" t="s">
        <v>48</v>
      </c>
      <c r="C115" s="84"/>
      <c r="D115" s="96"/>
      <c r="E115" s="96"/>
      <c r="F115" s="121"/>
      <c r="G115" s="91"/>
      <c r="H115" s="111"/>
      <c r="I115" s="111"/>
      <c r="J115" s="122"/>
      <c r="K115" s="145"/>
      <c r="L115" s="54"/>
      <c r="N115" s="19"/>
      <c r="O115" s="19"/>
      <c r="Q115" s="19"/>
    </row>
    <row r="116" spans="1:17" x14ac:dyDescent="0.25">
      <c r="A116" s="28">
        <v>3</v>
      </c>
      <c r="B116" s="42" t="s">
        <v>26</v>
      </c>
      <c r="C116" s="84"/>
      <c r="D116" s="96"/>
      <c r="E116" s="96"/>
      <c r="F116" s="121"/>
      <c r="G116" s="91"/>
      <c r="H116" s="111"/>
      <c r="I116" s="111"/>
      <c r="J116" s="122"/>
      <c r="K116" s="145"/>
      <c r="L116" s="54"/>
      <c r="N116" s="19"/>
      <c r="O116" s="19"/>
      <c r="Q116" s="19"/>
    </row>
    <row r="117" spans="1:17" x14ac:dyDescent="0.25">
      <c r="A117" s="28">
        <v>4</v>
      </c>
      <c r="B117" s="42" t="s">
        <v>38</v>
      </c>
      <c r="C117" s="84"/>
      <c r="D117" s="96"/>
      <c r="E117" s="96"/>
      <c r="F117" s="121"/>
      <c r="G117" s="91"/>
      <c r="H117" s="111"/>
      <c r="I117" s="111"/>
      <c r="J117" s="122"/>
      <c r="K117" s="145"/>
      <c r="L117" s="54"/>
      <c r="N117" s="19"/>
      <c r="O117" s="19"/>
      <c r="Q117" s="19"/>
    </row>
    <row r="118" spans="1:17" x14ac:dyDescent="0.25">
      <c r="A118" s="28">
        <v>5</v>
      </c>
      <c r="B118" s="42" t="s">
        <v>59</v>
      </c>
      <c r="C118" s="84"/>
      <c r="D118" s="96"/>
      <c r="E118" s="96"/>
      <c r="F118" s="121"/>
      <c r="G118" s="91"/>
      <c r="H118" s="111"/>
      <c r="I118" s="111"/>
      <c r="J118" s="122"/>
      <c r="K118" s="145"/>
      <c r="L118" s="54"/>
      <c r="N118" s="19"/>
      <c r="O118" s="19"/>
      <c r="Q118" s="19"/>
    </row>
    <row r="119" spans="1:17" x14ac:dyDescent="0.25">
      <c r="A119" s="28">
        <v>6</v>
      </c>
      <c r="B119" s="42" t="s">
        <v>36</v>
      </c>
      <c r="C119" s="84"/>
      <c r="D119" s="96"/>
      <c r="E119" s="96"/>
      <c r="F119" s="121"/>
      <c r="G119" s="91"/>
      <c r="H119" s="111"/>
      <c r="I119" s="111"/>
      <c r="J119" s="122"/>
      <c r="K119" s="145"/>
      <c r="L119" s="54"/>
      <c r="N119" s="19"/>
      <c r="O119" s="19"/>
      <c r="Q119" s="19"/>
    </row>
    <row r="120" spans="1:17" x14ac:dyDescent="0.25">
      <c r="A120" s="28">
        <v>7</v>
      </c>
      <c r="B120" s="42" t="s">
        <v>42</v>
      </c>
      <c r="C120" s="84"/>
      <c r="D120" s="96"/>
      <c r="E120" s="96"/>
      <c r="F120" s="121"/>
      <c r="G120" s="91"/>
      <c r="H120" s="111"/>
      <c r="I120" s="111"/>
      <c r="J120" s="122"/>
      <c r="K120" s="145"/>
      <c r="L120" s="54"/>
      <c r="N120" s="19"/>
      <c r="O120" s="19"/>
      <c r="Q120" s="19"/>
    </row>
    <row r="121" spans="1:17" x14ac:dyDescent="0.25">
      <c r="A121" s="28">
        <v>8</v>
      </c>
      <c r="B121" s="42" t="s">
        <v>65</v>
      </c>
      <c r="C121" s="84"/>
      <c r="D121" s="96"/>
      <c r="E121" s="96">
        <v>44</v>
      </c>
      <c r="F121" s="121"/>
      <c r="G121" s="91"/>
      <c r="H121" s="111"/>
      <c r="I121" s="111">
        <v>3.14</v>
      </c>
      <c r="J121" s="122"/>
      <c r="K121" s="145"/>
      <c r="L121" s="54"/>
      <c r="O121" s="19"/>
    </row>
    <row r="122" spans="1:17" ht="15.75" thickBot="1" x14ac:dyDescent="0.3">
      <c r="A122" s="27">
        <v>9</v>
      </c>
      <c r="B122" s="152" t="s">
        <v>69</v>
      </c>
      <c r="C122" s="100"/>
      <c r="D122" s="102"/>
      <c r="E122" s="102">
        <v>31</v>
      </c>
      <c r="F122" s="146"/>
      <c r="G122" s="99"/>
      <c r="H122" s="88"/>
      <c r="I122" s="88">
        <v>3.23</v>
      </c>
      <c r="J122" s="124"/>
      <c r="K122" s="145"/>
      <c r="L122" s="54"/>
      <c r="O122" s="19"/>
    </row>
    <row r="123" spans="1:17" x14ac:dyDescent="0.25">
      <c r="A123" s="29" t="s">
        <v>123</v>
      </c>
      <c r="B123" s="30"/>
      <c r="C123" s="30"/>
      <c r="D123" s="30"/>
      <c r="E123" s="30"/>
      <c r="F123" s="30"/>
      <c r="G123" s="31" t="e">
        <f>AVERAGE(G5:G12,G14:G25,G27:G43,G45:G64,G66:G79,G81:G112,G114:G122)</f>
        <v>#DIV/0!</v>
      </c>
      <c r="H123" s="31" t="e">
        <f>AVERAGE(H5:H12,H14:H25,H27:H43,H45:H64,H66:H79,H81:H112,H114:H122)</f>
        <v>#DIV/0!</v>
      </c>
      <c r="I123" s="31">
        <f>AVERAGE(I5:I12,I14:I25,I27:I43,I45:I64,I66:I79,I81:I112,I114:I122)</f>
        <v>3.5829090909090899</v>
      </c>
      <c r="J123" s="31" t="e">
        <f t="shared" ref="J123" si="8">AVERAGE(J5:J12,J14:J25,J27:J43,J45:J64,J66:J79,J81:J112,J114:J122)</f>
        <v>#DIV/0!</v>
      </c>
      <c r="K123" s="31"/>
      <c r="L123" s="31"/>
    </row>
    <row r="124" spans="1:17" x14ac:dyDescent="0.25">
      <c r="A124" s="32"/>
      <c r="G124" s="33"/>
      <c r="H124" s="33"/>
      <c r="I124" s="33"/>
      <c r="J124" s="33"/>
      <c r="K124" s="33"/>
      <c r="L124" s="33"/>
    </row>
  </sheetData>
  <mergeCells count="2">
    <mergeCell ref="A1:A2"/>
    <mergeCell ref="B1:B2"/>
  </mergeCells>
  <conditionalFormatting sqref="G3:L124">
    <cfRule type="containsBlanks" dxfId="19" priority="1">
      <formula>LEN(TRIM(G3))=0</formula>
    </cfRule>
    <cfRule type="cellIs" dxfId="18" priority="2" operator="lessThanOrEqual">
      <formula>3.5001</formula>
    </cfRule>
    <cfRule type="cellIs" dxfId="17" priority="3" operator="between">
      <formula>3.499</formula>
      <formula>3.999</formula>
    </cfRule>
    <cfRule type="cellIs" dxfId="16" priority="4" operator="between">
      <formula>4</formula>
      <formula>4.5</formula>
    </cfRule>
    <cfRule type="cellIs" dxfId="1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  <c r="L1" s="50"/>
    </row>
    <row r="2" spans="1:17" ht="16.5" customHeight="1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  <c r="L2" s="45"/>
    </row>
    <row r="3" spans="1:17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4539</v>
      </c>
      <c r="D3" s="40">
        <f t="shared" ref="D3:F3" si="0">D4+D13+D26+D44+D65+D80+D113</f>
        <v>5622</v>
      </c>
      <c r="E3" s="40">
        <f>E4+E13+E26+E44+E65+E80+E113</f>
        <v>5948</v>
      </c>
      <c r="F3" s="38">
        <f t="shared" si="0"/>
        <v>0</v>
      </c>
      <c r="G3" s="68">
        <f>AVERAGE(G4,G13,G26,G44,G65,G80,G113)</f>
        <v>3.7964693544084298</v>
      </c>
      <c r="H3" s="69">
        <f>AVERAGE(H4,H13,H26,H44,H65,H80,H113)</f>
        <v>3.7428855735276563</v>
      </c>
      <c r="I3" s="69">
        <f>AVERAGE(I4,I13,I26,I44,I65,I80,I113)</f>
        <v>3.6630009562964969</v>
      </c>
      <c r="J3" s="70" t="e">
        <f>AVERAGE(J4,J13,J26,J44,J65,J80,J113)</f>
        <v>#DIV/0!</v>
      </c>
      <c r="K3" s="51"/>
      <c r="L3" s="51"/>
      <c r="N3" s="11"/>
      <c r="O3" s="1" t="s">
        <v>128</v>
      </c>
    </row>
    <row r="4" spans="1:17" ht="15" customHeight="1" thickBot="1" x14ac:dyDescent="0.3">
      <c r="A4" s="15"/>
      <c r="B4" s="16" t="s">
        <v>50</v>
      </c>
      <c r="C4" s="36">
        <f>SUM(C5:C12)</f>
        <v>294</v>
      </c>
      <c r="D4" s="8">
        <f t="shared" ref="D4:F4" si="1">SUM(D5:D12)</f>
        <v>380</v>
      </c>
      <c r="E4" s="8">
        <f t="shared" si="1"/>
        <v>425</v>
      </c>
      <c r="F4" s="60">
        <f t="shared" si="1"/>
        <v>0</v>
      </c>
      <c r="G4" s="71">
        <f>AVERAGE(G5:G12)</f>
        <v>3.9537499999999994</v>
      </c>
      <c r="H4" s="72">
        <f>AVERAGE(H5:H12)</f>
        <v>3.8437499999999996</v>
      </c>
      <c r="I4" s="72">
        <f>AVERAGE(I5:I12)</f>
        <v>3.8087499999999994</v>
      </c>
      <c r="J4" s="73" t="e">
        <f>AVERAGE(J5:J12)</f>
        <v>#DIV/0!</v>
      </c>
      <c r="K4" s="52"/>
      <c r="L4" s="52"/>
      <c r="N4" s="10"/>
      <c r="O4" s="1" t="s">
        <v>125</v>
      </c>
    </row>
    <row r="5" spans="1:17" ht="15" customHeight="1" x14ac:dyDescent="0.25">
      <c r="A5" s="17">
        <v>1</v>
      </c>
      <c r="B5" s="18" t="s">
        <v>73</v>
      </c>
      <c r="C5" s="112">
        <v>30</v>
      </c>
      <c r="D5" s="113">
        <v>41</v>
      </c>
      <c r="E5" s="113">
        <v>56</v>
      </c>
      <c r="F5" s="114"/>
      <c r="G5" s="115">
        <v>3.9</v>
      </c>
      <c r="H5" s="116">
        <v>3.78</v>
      </c>
      <c r="I5" s="116">
        <v>3.66</v>
      </c>
      <c r="J5" s="117"/>
      <c r="K5" s="53"/>
      <c r="L5" s="53"/>
      <c r="N5" s="44"/>
      <c r="O5" s="1" t="s">
        <v>126</v>
      </c>
    </row>
    <row r="6" spans="1:17" x14ac:dyDescent="0.25">
      <c r="A6" s="20">
        <v>2</v>
      </c>
      <c r="B6" s="18" t="s">
        <v>31</v>
      </c>
      <c r="C6" s="112">
        <v>66</v>
      </c>
      <c r="D6" s="113">
        <v>69</v>
      </c>
      <c r="E6" s="113">
        <v>78</v>
      </c>
      <c r="F6" s="114"/>
      <c r="G6" s="118">
        <v>3.85</v>
      </c>
      <c r="H6" s="119">
        <v>3.84</v>
      </c>
      <c r="I6" s="119">
        <v>3.76</v>
      </c>
      <c r="J6" s="120"/>
      <c r="K6" s="53"/>
      <c r="L6" s="53"/>
      <c r="N6" s="2"/>
      <c r="O6" s="1" t="s">
        <v>127</v>
      </c>
      <c r="Q6" s="19"/>
    </row>
    <row r="7" spans="1:17" x14ac:dyDescent="0.25">
      <c r="A7" s="20">
        <v>3</v>
      </c>
      <c r="B7" s="18" t="s">
        <v>24</v>
      </c>
      <c r="C7" s="112">
        <v>43</v>
      </c>
      <c r="D7" s="113">
        <v>92</v>
      </c>
      <c r="E7" s="113">
        <v>98</v>
      </c>
      <c r="F7" s="114"/>
      <c r="G7" s="118">
        <v>4.5599999999999996</v>
      </c>
      <c r="H7" s="119">
        <v>4.25</v>
      </c>
      <c r="I7" s="119">
        <v>4.3099999999999996</v>
      </c>
      <c r="J7" s="120"/>
      <c r="K7" s="53"/>
      <c r="L7" s="53"/>
      <c r="Q7" s="19"/>
    </row>
    <row r="8" spans="1:17" x14ac:dyDescent="0.25">
      <c r="A8" s="20">
        <v>4</v>
      </c>
      <c r="B8" s="18" t="s">
        <v>112</v>
      </c>
      <c r="C8" s="112">
        <v>30</v>
      </c>
      <c r="D8" s="113">
        <v>26</v>
      </c>
      <c r="E8" s="113">
        <v>39</v>
      </c>
      <c r="F8" s="114"/>
      <c r="G8" s="118">
        <v>4.0999999999999996</v>
      </c>
      <c r="H8" s="119">
        <v>3.81</v>
      </c>
      <c r="I8" s="119">
        <v>3.95</v>
      </c>
      <c r="J8" s="120"/>
      <c r="K8" s="53"/>
      <c r="L8" s="53"/>
      <c r="N8" s="21"/>
      <c r="O8" s="19"/>
      <c r="Q8" s="19"/>
    </row>
    <row r="9" spans="1:17" x14ac:dyDescent="0.25">
      <c r="A9" s="20">
        <v>5</v>
      </c>
      <c r="B9" s="4" t="s">
        <v>74</v>
      </c>
      <c r="C9" s="84">
        <v>19</v>
      </c>
      <c r="D9" s="96">
        <v>27</v>
      </c>
      <c r="E9" s="96">
        <v>21</v>
      </c>
      <c r="F9" s="121"/>
      <c r="G9" s="91">
        <v>3.68</v>
      </c>
      <c r="H9" s="111">
        <v>4.1100000000000003</v>
      </c>
      <c r="I9" s="111">
        <v>3.76</v>
      </c>
      <c r="J9" s="122"/>
      <c r="K9" s="54"/>
      <c r="L9" s="54"/>
      <c r="N9" s="21"/>
      <c r="O9" s="19"/>
      <c r="Q9" s="19"/>
    </row>
    <row r="10" spans="1:17" x14ac:dyDescent="0.25">
      <c r="A10" s="20">
        <v>6</v>
      </c>
      <c r="B10" s="4" t="s">
        <v>75</v>
      </c>
      <c r="C10" s="84">
        <v>42</v>
      </c>
      <c r="D10" s="96">
        <v>47</v>
      </c>
      <c r="E10" s="96">
        <v>61</v>
      </c>
      <c r="F10" s="121"/>
      <c r="G10" s="91">
        <v>4.0199999999999996</v>
      </c>
      <c r="H10" s="111">
        <v>3.72</v>
      </c>
      <c r="I10" s="111">
        <v>3.97</v>
      </c>
      <c r="J10" s="122"/>
      <c r="K10" s="54"/>
      <c r="L10" s="54"/>
      <c r="N10" s="21"/>
      <c r="O10" s="19"/>
      <c r="Q10" s="19"/>
    </row>
    <row r="11" spans="1:17" x14ac:dyDescent="0.25">
      <c r="A11" s="20">
        <v>7</v>
      </c>
      <c r="B11" s="4" t="s">
        <v>33</v>
      </c>
      <c r="C11" s="84">
        <v>34</v>
      </c>
      <c r="D11" s="96">
        <v>50</v>
      </c>
      <c r="E11" s="96">
        <v>35</v>
      </c>
      <c r="F11" s="121"/>
      <c r="G11" s="91">
        <v>3.79</v>
      </c>
      <c r="H11" s="111">
        <v>3.56</v>
      </c>
      <c r="I11" s="111">
        <v>3.63</v>
      </c>
      <c r="J11" s="122"/>
      <c r="K11" s="54"/>
      <c r="L11" s="54"/>
      <c r="N11" s="21"/>
      <c r="O11" s="19"/>
      <c r="Q11" s="19"/>
    </row>
    <row r="12" spans="1:17" ht="15.75" thickBot="1" x14ac:dyDescent="0.3">
      <c r="A12" s="22">
        <v>8</v>
      </c>
      <c r="B12" s="7" t="s">
        <v>58</v>
      </c>
      <c r="C12" s="109">
        <v>30</v>
      </c>
      <c r="D12" s="105">
        <v>28</v>
      </c>
      <c r="E12" s="105">
        <v>37</v>
      </c>
      <c r="F12" s="123"/>
      <c r="G12" s="99">
        <v>3.73</v>
      </c>
      <c r="H12" s="88">
        <v>3.68</v>
      </c>
      <c r="I12" s="88">
        <v>3.43</v>
      </c>
      <c r="J12" s="124"/>
      <c r="K12" s="54"/>
      <c r="L12" s="54"/>
      <c r="N12" s="21"/>
      <c r="O12" s="19"/>
      <c r="Q12" s="19"/>
    </row>
    <row r="13" spans="1:17" ht="15.75" thickBot="1" x14ac:dyDescent="0.3">
      <c r="A13" s="15"/>
      <c r="B13" s="23" t="s">
        <v>51</v>
      </c>
      <c r="C13" s="24">
        <f t="shared" ref="C13:F13" si="2">SUM(C14:C25)</f>
        <v>483</v>
      </c>
      <c r="D13" s="9">
        <f t="shared" si="2"/>
        <v>612</v>
      </c>
      <c r="E13" s="9">
        <f t="shared" si="2"/>
        <v>594</v>
      </c>
      <c r="F13" s="61">
        <f t="shared" si="2"/>
        <v>0</v>
      </c>
      <c r="G13" s="74">
        <f t="shared" ref="G13:I13" si="3">AVERAGE(G14:G25)</f>
        <v>3.7274999999999996</v>
      </c>
      <c r="H13" s="75">
        <f t="shared" si="3"/>
        <v>3.6816666666666666</v>
      </c>
      <c r="I13" s="75">
        <f t="shared" si="3"/>
        <v>3.6641666666666666</v>
      </c>
      <c r="J13" s="76" t="e">
        <f>AVERAGE(J14:J25)</f>
        <v>#DIV/0!</v>
      </c>
      <c r="K13" s="55"/>
      <c r="L13" s="55"/>
      <c r="N13" s="21"/>
      <c r="O13" s="19"/>
      <c r="Q13" s="19"/>
    </row>
    <row r="14" spans="1:17" x14ac:dyDescent="0.25">
      <c r="A14" s="17">
        <v>1</v>
      </c>
      <c r="B14" s="12" t="s">
        <v>0</v>
      </c>
      <c r="C14" s="83">
        <v>33</v>
      </c>
      <c r="D14" s="95">
        <v>46</v>
      </c>
      <c r="E14" s="95">
        <v>34</v>
      </c>
      <c r="F14" s="125"/>
      <c r="G14" s="126">
        <v>3.52</v>
      </c>
      <c r="H14" s="127">
        <v>3.78</v>
      </c>
      <c r="I14" s="127">
        <v>3.71</v>
      </c>
      <c r="J14" s="128"/>
      <c r="K14" s="56"/>
      <c r="L14" s="56"/>
      <c r="N14" s="19"/>
      <c r="O14" s="19"/>
      <c r="Q14" s="19"/>
    </row>
    <row r="15" spans="1:17" x14ac:dyDescent="0.25">
      <c r="A15" s="20">
        <v>2</v>
      </c>
      <c r="B15" s="12" t="s">
        <v>2</v>
      </c>
      <c r="C15" s="83">
        <v>17</v>
      </c>
      <c r="D15" s="95">
        <v>20</v>
      </c>
      <c r="E15" s="95">
        <v>27</v>
      </c>
      <c r="F15" s="125"/>
      <c r="G15" s="89">
        <v>3.88</v>
      </c>
      <c r="H15" s="94">
        <v>3.65</v>
      </c>
      <c r="I15" s="94">
        <v>4.04</v>
      </c>
      <c r="J15" s="129"/>
      <c r="K15" s="56"/>
      <c r="L15" s="56"/>
      <c r="N15" s="19"/>
      <c r="O15" s="19"/>
      <c r="Q15" s="19"/>
    </row>
    <row r="16" spans="1:17" x14ac:dyDescent="0.25">
      <c r="A16" s="20">
        <v>3</v>
      </c>
      <c r="B16" s="12" t="s">
        <v>5</v>
      </c>
      <c r="C16" s="83">
        <v>47</v>
      </c>
      <c r="D16" s="95">
        <v>49</v>
      </c>
      <c r="E16" s="95">
        <v>39</v>
      </c>
      <c r="F16" s="125"/>
      <c r="G16" s="89">
        <v>3.85</v>
      </c>
      <c r="H16" s="94">
        <v>3.78</v>
      </c>
      <c r="I16" s="94">
        <v>3.85</v>
      </c>
      <c r="J16" s="129"/>
      <c r="K16" s="56"/>
      <c r="L16" s="56"/>
      <c r="N16" s="19"/>
      <c r="O16" s="19"/>
      <c r="Q16" s="19"/>
    </row>
    <row r="17" spans="1:17" x14ac:dyDescent="0.25">
      <c r="A17" s="20">
        <v>4</v>
      </c>
      <c r="B17" s="12" t="s">
        <v>1</v>
      </c>
      <c r="C17" s="83">
        <v>57</v>
      </c>
      <c r="D17" s="95">
        <v>60</v>
      </c>
      <c r="E17" s="95">
        <v>84</v>
      </c>
      <c r="F17" s="125"/>
      <c r="G17" s="89">
        <v>3.93</v>
      </c>
      <c r="H17" s="94">
        <v>3.88</v>
      </c>
      <c r="I17" s="94">
        <v>3.99</v>
      </c>
      <c r="J17" s="129"/>
      <c r="K17" s="56"/>
      <c r="L17" s="56"/>
      <c r="N17" s="19"/>
      <c r="O17" s="19"/>
      <c r="Q17" s="19"/>
    </row>
    <row r="18" spans="1:17" x14ac:dyDescent="0.25">
      <c r="A18" s="20">
        <v>5</v>
      </c>
      <c r="B18" s="12" t="s">
        <v>3</v>
      </c>
      <c r="C18" s="83">
        <v>27</v>
      </c>
      <c r="D18" s="95">
        <v>52</v>
      </c>
      <c r="E18" s="95">
        <v>66</v>
      </c>
      <c r="F18" s="125"/>
      <c r="G18" s="89">
        <v>3.93</v>
      </c>
      <c r="H18" s="94">
        <v>3.98</v>
      </c>
      <c r="I18" s="94">
        <v>3.85</v>
      </c>
      <c r="J18" s="129"/>
      <c r="K18" s="56"/>
      <c r="L18" s="56"/>
      <c r="N18" s="19"/>
      <c r="O18" s="19"/>
      <c r="Q18" s="19"/>
    </row>
    <row r="19" spans="1:17" x14ac:dyDescent="0.25">
      <c r="A19" s="20">
        <v>6</v>
      </c>
      <c r="B19" s="4" t="s">
        <v>78</v>
      </c>
      <c r="C19" s="84">
        <v>46</v>
      </c>
      <c r="D19" s="96">
        <v>59</v>
      </c>
      <c r="E19" s="96">
        <v>51</v>
      </c>
      <c r="F19" s="121"/>
      <c r="G19" s="91">
        <v>3.61</v>
      </c>
      <c r="H19" s="111">
        <v>3.59</v>
      </c>
      <c r="I19" s="111">
        <v>3.47</v>
      </c>
      <c r="J19" s="122"/>
      <c r="K19" s="46"/>
      <c r="L19" s="46"/>
      <c r="N19" s="19"/>
      <c r="O19" s="19"/>
      <c r="Q19" s="19"/>
    </row>
    <row r="20" spans="1:17" x14ac:dyDescent="0.25">
      <c r="A20" s="20">
        <v>7</v>
      </c>
      <c r="B20" s="12" t="s">
        <v>77</v>
      </c>
      <c r="C20" s="83">
        <v>46</v>
      </c>
      <c r="D20" s="95">
        <v>45</v>
      </c>
      <c r="E20" s="95">
        <v>46</v>
      </c>
      <c r="F20" s="125"/>
      <c r="G20" s="89">
        <v>3.89</v>
      </c>
      <c r="H20" s="94">
        <v>3.67</v>
      </c>
      <c r="I20" s="94">
        <v>3.65</v>
      </c>
      <c r="J20" s="129"/>
      <c r="K20" s="56"/>
      <c r="L20" s="56"/>
      <c r="N20" s="19"/>
      <c r="O20" s="19"/>
      <c r="Q20" s="19"/>
    </row>
    <row r="21" spans="1:17" x14ac:dyDescent="0.25">
      <c r="A21" s="20">
        <v>8</v>
      </c>
      <c r="B21" s="12" t="s">
        <v>4</v>
      </c>
      <c r="C21" s="83">
        <v>38</v>
      </c>
      <c r="D21" s="95">
        <v>34</v>
      </c>
      <c r="E21" s="95">
        <v>26</v>
      </c>
      <c r="F21" s="125"/>
      <c r="G21" s="89">
        <v>3.61</v>
      </c>
      <c r="H21" s="94">
        <v>3.47</v>
      </c>
      <c r="I21" s="94">
        <v>3.42</v>
      </c>
      <c r="J21" s="129"/>
      <c r="K21" s="56"/>
      <c r="L21" s="56"/>
      <c r="N21" s="19"/>
      <c r="O21" s="19"/>
      <c r="Q21" s="19"/>
    </row>
    <row r="22" spans="1:17" x14ac:dyDescent="0.25">
      <c r="A22" s="20">
        <v>9</v>
      </c>
      <c r="B22" s="12" t="s">
        <v>113</v>
      </c>
      <c r="C22" s="83">
        <v>13</v>
      </c>
      <c r="D22" s="95">
        <v>34</v>
      </c>
      <c r="E22" s="95">
        <v>49</v>
      </c>
      <c r="F22" s="125"/>
      <c r="G22" s="89">
        <v>3.46</v>
      </c>
      <c r="H22" s="94">
        <v>3.41</v>
      </c>
      <c r="I22" s="94">
        <v>3.35</v>
      </c>
      <c r="J22" s="129"/>
      <c r="K22" s="56"/>
      <c r="L22" s="56"/>
      <c r="N22" s="19"/>
      <c r="O22" s="19"/>
      <c r="Q22" s="19"/>
    </row>
    <row r="23" spans="1:17" x14ac:dyDescent="0.25">
      <c r="A23" s="20">
        <v>10</v>
      </c>
      <c r="B23" s="12" t="s">
        <v>79</v>
      </c>
      <c r="C23" s="83">
        <v>57</v>
      </c>
      <c r="D23" s="95">
        <v>79</v>
      </c>
      <c r="E23" s="95">
        <v>48</v>
      </c>
      <c r="F23" s="125"/>
      <c r="G23" s="89">
        <v>3.19</v>
      </c>
      <c r="H23" s="94">
        <v>3.52</v>
      </c>
      <c r="I23" s="94">
        <v>3.15</v>
      </c>
      <c r="J23" s="129"/>
      <c r="K23" s="56"/>
      <c r="L23" s="56"/>
      <c r="N23" s="19"/>
      <c r="O23" s="19"/>
      <c r="Q23" s="19"/>
    </row>
    <row r="24" spans="1:17" x14ac:dyDescent="0.25">
      <c r="A24" s="20">
        <v>11</v>
      </c>
      <c r="B24" s="34" t="s">
        <v>80</v>
      </c>
      <c r="C24" s="106">
        <v>77</v>
      </c>
      <c r="D24" s="107">
        <v>86</v>
      </c>
      <c r="E24" s="107">
        <v>86</v>
      </c>
      <c r="F24" s="130"/>
      <c r="G24" s="103">
        <v>3.78</v>
      </c>
      <c r="H24" s="104">
        <v>3.7</v>
      </c>
      <c r="I24" s="104">
        <v>3.65</v>
      </c>
      <c r="J24" s="131"/>
      <c r="K24" s="57"/>
      <c r="L24" s="57"/>
      <c r="N24" s="19"/>
      <c r="O24" s="19"/>
      <c r="Q24" s="19"/>
    </row>
    <row r="25" spans="1:17" ht="15.75" thickBot="1" x14ac:dyDescent="0.3">
      <c r="A25" s="20">
        <v>12</v>
      </c>
      <c r="B25" s="12" t="s">
        <v>76</v>
      </c>
      <c r="C25" s="83">
        <v>25</v>
      </c>
      <c r="D25" s="95">
        <v>48</v>
      </c>
      <c r="E25" s="95">
        <v>38</v>
      </c>
      <c r="F25" s="125"/>
      <c r="G25" s="132">
        <v>4.08</v>
      </c>
      <c r="H25" s="133">
        <v>3.75</v>
      </c>
      <c r="I25" s="133">
        <v>3.84</v>
      </c>
      <c r="J25" s="134"/>
      <c r="K25" s="56"/>
      <c r="L25" s="56"/>
      <c r="N25" s="19"/>
      <c r="O25" s="19"/>
      <c r="Q25" s="19"/>
    </row>
    <row r="26" spans="1:17" ht="15.75" thickBot="1" x14ac:dyDescent="0.3">
      <c r="A26" s="15"/>
      <c r="B26" s="25" t="s">
        <v>52</v>
      </c>
      <c r="C26" s="26">
        <f t="shared" ref="C26:F26" si="4">SUM(C27:C43)</f>
        <v>510</v>
      </c>
      <c r="D26" s="37">
        <f t="shared" si="4"/>
        <v>664</v>
      </c>
      <c r="E26" s="37">
        <f t="shared" si="4"/>
        <v>678</v>
      </c>
      <c r="F26" s="62">
        <f t="shared" si="4"/>
        <v>0</v>
      </c>
      <c r="G26" s="77">
        <f t="shared" ref="G26:I26" si="5">AVERAGE(G27:G43)</f>
        <v>3.6752941176470584</v>
      </c>
      <c r="H26" s="78">
        <f t="shared" si="5"/>
        <v>3.632352941176471</v>
      </c>
      <c r="I26" s="78">
        <f t="shared" si="5"/>
        <v>3.5205882352941171</v>
      </c>
      <c r="J26" s="79" t="e">
        <f>AVERAGE(J27:J43)</f>
        <v>#DIV/0!</v>
      </c>
      <c r="K26" s="58"/>
      <c r="L26" s="58"/>
      <c r="N26" s="19"/>
      <c r="O26" s="19"/>
      <c r="Q26" s="19"/>
    </row>
    <row r="27" spans="1:17" x14ac:dyDescent="0.25">
      <c r="A27" s="17">
        <v>1</v>
      </c>
      <c r="B27" s="3" t="s">
        <v>29</v>
      </c>
      <c r="C27" s="86">
        <v>33</v>
      </c>
      <c r="D27" s="101">
        <v>44</v>
      </c>
      <c r="E27" s="101">
        <v>49</v>
      </c>
      <c r="F27" s="135"/>
      <c r="G27" s="97">
        <v>4.09</v>
      </c>
      <c r="H27" s="110">
        <v>4.1100000000000003</v>
      </c>
      <c r="I27" s="110">
        <v>4.0199999999999996</v>
      </c>
      <c r="J27" s="136"/>
      <c r="K27" s="46"/>
      <c r="L27" s="46"/>
      <c r="N27" s="19"/>
      <c r="O27" s="19"/>
      <c r="Q27" s="19"/>
    </row>
    <row r="28" spans="1:17" x14ac:dyDescent="0.25">
      <c r="A28" s="20">
        <v>2</v>
      </c>
      <c r="B28" s="6" t="s">
        <v>60</v>
      </c>
      <c r="C28" s="85">
        <v>44</v>
      </c>
      <c r="D28" s="137">
        <v>77</v>
      </c>
      <c r="E28" s="137">
        <v>56</v>
      </c>
      <c r="F28" s="138"/>
      <c r="G28" s="90">
        <v>3.68</v>
      </c>
      <c r="H28" s="111">
        <v>3.96</v>
      </c>
      <c r="I28" s="111">
        <v>3.73</v>
      </c>
      <c r="J28" s="122"/>
      <c r="K28" s="46"/>
      <c r="L28" s="46"/>
      <c r="N28" s="19"/>
      <c r="O28" s="19"/>
      <c r="Q28" s="19"/>
    </row>
    <row r="29" spans="1:17" x14ac:dyDescent="0.25">
      <c r="A29" s="35">
        <v>3</v>
      </c>
      <c r="B29" s="4" t="s">
        <v>41</v>
      </c>
      <c r="C29" s="84">
        <v>52</v>
      </c>
      <c r="D29" s="96">
        <v>68</v>
      </c>
      <c r="E29" s="96">
        <v>63</v>
      </c>
      <c r="F29" s="121"/>
      <c r="G29" s="91">
        <v>3.87</v>
      </c>
      <c r="H29" s="111">
        <v>3.76</v>
      </c>
      <c r="I29" s="111">
        <v>3.56</v>
      </c>
      <c r="J29" s="122"/>
      <c r="K29" s="46"/>
      <c r="L29" s="46"/>
      <c r="N29" s="19"/>
      <c r="O29" s="19"/>
      <c r="Q29" s="19"/>
    </row>
    <row r="30" spans="1:17" x14ac:dyDescent="0.25">
      <c r="A30" s="20">
        <v>4</v>
      </c>
      <c r="B30" s="4" t="s">
        <v>81</v>
      </c>
      <c r="C30" s="85">
        <v>48</v>
      </c>
      <c r="D30" s="137">
        <v>60</v>
      </c>
      <c r="E30" s="137">
        <v>37</v>
      </c>
      <c r="F30" s="138"/>
      <c r="G30" s="90">
        <v>3.85</v>
      </c>
      <c r="H30" s="111">
        <v>3.58</v>
      </c>
      <c r="I30" s="111">
        <v>3.68</v>
      </c>
      <c r="J30" s="122"/>
      <c r="K30" s="46"/>
      <c r="L30" s="46"/>
      <c r="N30" s="19"/>
      <c r="O30" s="19"/>
      <c r="Q30" s="19"/>
    </row>
    <row r="31" spans="1:17" x14ac:dyDescent="0.25">
      <c r="A31" s="20">
        <v>5</v>
      </c>
      <c r="B31" s="12" t="s">
        <v>34</v>
      </c>
      <c r="C31" s="83">
        <v>38</v>
      </c>
      <c r="D31" s="95">
        <v>24</v>
      </c>
      <c r="E31" s="95">
        <v>55</v>
      </c>
      <c r="F31" s="125"/>
      <c r="G31" s="89">
        <v>3.89</v>
      </c>
      <c r="H31" s="94">
        <v>3.96</v>
      </c>
      <c r="I31" s="94">
        <v>3.71</v>
      </c>
      <c r="J31" s="129"/>
      <c r="K31" s="56"/>
      <c r="L31" s="56"/>
      <c r="N31" s="19"/>
      <c r="O31" s="19"/>
      <c r="Q31" s="19"/>
    </row>
    <row r="32" spans="1:17" x14ac:dyDescent="0.25">
      <c r="A32" s="20">
        <v>6</v>
      </c>
      <c r="B32" s="4" t="s">
        <v>6</v>
      </c>
      <c r="C32" s="84">
        <v>30</v>
      </c>
      <c r="D32" s="96">
        <v>22</v>
      </c>
      <c r="E32" s="96">
        <v>12</v>
      </c>
      <c r="F32" s="121"/>
      <c r="G32" s="91">
        <v>3.4</v>
      </c>
      <c r="H32" s="111">
        <v>3.23</v>
      </c>
      <c r="I32" s="111">
        <v>3.42</v>
      </c>
      <c r="J32" s="122"/>
      <c r="K32" s="46"/>
      <c r="L32" s="46"/>
      <c r="N32" s="19"/>
      <c r="O32" s="19"/>
      <c r="Q32" s="19"/>
    </row>
    <row r="33" spans="1:17" x14ac:dyDescent="0.25">
      <c r="A33" s="20">
        <v>7</v>
      </c>
      <c r="B33" s="4" t="s">
        <v>82</v>
      </c>
      <c r="C33" s="84">
        <v>6</v>
      </c>
      <c r="D33" s="96">
        <v>14</v>
      </c>
      <c r="E33" s="96">
        <v>16</v>
      </c>
      <c r="F33" s="121"/>
      <c r="G33" s="91">
        <v>3.83</v>
      </c>
      <c r="H33" s="111">
        <v>3.5</v>
      </c>
      <c r="I33" s="111">
        <v>3.38</v>
      </c>
      <c r="J33" s="122"/>
      <c r="K33" s="46"/>
      <c r="L33" s="46"/>
      <c r="N33" s="19"/>
      <c r="O33" s="19"/>
      <c r="Q33" s="19"/>
    </row>
    <row r="34" spans="1:17" x14ac:dyDescent="0.25">
      <c r="A34" s="20">
        <v>8</v>
      </c>
      <c r="B34" s="4" t="s">
        <v>7</v>
      </c>
      <c r="C34" s="84">
        <v>20</v>
      </c>
      <c r="D34" s="96">
        <v>28</v>
      </c>
      <c r="E34" s="96">
        <v>27</v>
      </c>
      <c r="F34" s="121"/>
      <c r="G34" s="91">
        <v>3.25</v>
      </c>
      <c r="H34" s="111">
        <v>3.21</v>
      </c>
      <c r="I34" s="111">
        <v>3.33</v>
      </c>
      <c r="J34" s="122"/>
      <c r="K34" s="46"/>
      <c r="L34" s="46"/>
      <c r="N34" s="19"/>
      <c r="O34" s="19"/>
      <c r="Q34" s="19"/>
    </row>
    <row r="35" spans="1:17" x14ac:dyDescent="0.25">
      <c r="A35" s="20">
        <v>9</v>
      </c>
      <c r="B35" s="4" t="s">
        <v>8</v>
      </c>
      <c r="C35" s="84">
        <v>13</v>
      </c>
      <c r="D35" s="96">
        <v>14</v>
      </c>
      <c r="E35" s="96">
        <v>41</v>
      </c>
      <c r="F35" s="121"/>
      <c r="G35" s="91">
        <v>3.62</v>
      </c>
      <c r="H35" s="111">
        <v>3.79</v>
      </c>
      <c r="I35" s="111">
        <v>3.29</v>
      </c>
      <c r="J35" s="122"/>
      <c r="K35" s="46"/>
      <c r="L35" s="46"/>
      <c r="N35" s="19"/>
      <c r="O35" s="19"/>
      <c r="Q35" s="19"/>
    </row>
    <row r="36" spans="1:17" x14ac:dyDescent="0.25">
      <c r="A36" s="20">
        <v>10</v>
      </c>
      <c r="B36" s="4" t="s">
        <v>83</v>
      </c>
      <c r="C36" s="84">
        <v>10</v>
      </c>
      <c r="D36" s="96">
        <v>6</v>
      </c>
      <c r="E36" s="96">
        <v>19</v>
      </c>
      <c r="F36" s="121"/>
      <c r="G36" s="91">
        <v>3.2</v>
      </c>
      <c r="H36" s="111">
        <v>4</v>
      </c>
      <c r="I36" s="111">
        <v>3.16</v>
      </c>
      <c r="J36" s="122"/>
      <c r="K36" s="46"/>
      <c r="L36" s="46"/>
      <c r="N36" s="19"/>
      <c r="O36" s="19"/>
      <c r="Q36" s="19"/>
    </row>
    <row r="37" spans="1:17" x14ac:dyDescent="0.25">
      <c r="A37" s="20">
        <v>11</v>
      </c>
      <c r="B37" s="12" t="s">
        <v>84</v>
      </c>
      <c r="C37" s="83">
        <v>66</v>
      </c>
      <c r="D37" s="95">
        <v>43</v>
      </c>
      <c r="E37" s="95">
        <v>83</v>
      </c>
      <c r="F37" s="125"/>
      <c r="G37" s="89">
        <v>3.58</v>
      </c>
      <c r="H37" s="94">
        <v>3.53</v>
      </c>
      <c r="I37" s="94">
        <v>3.46</v>
      </c>
      <c r="J37" s="129"/>
      <c r="K37" s="56"/>
      <c r="L37" s="56"/>
      <c r="N37" s="19"/>
      <c r="O37" s="19"/>
      <c r="Q37" s="19"/>
    </row>
    <row r="38" spans="1:17" x14ac:dyDescent="0.25">
      <c r="A38" s="20">
        <v>12</v>
      </c>
      <c r="B38" s="12" t="s">
        <v>9</v>
      </c>
      <c r="C38" s="83">
        <v>34</v>
      </c>
      <c r="D38" s="95">
        <v>51</v>
      </c>
      <c r="E38" s="95">
        <v>36</v>
      </c>
      <c r="F38" s="125"/>
      <c r="G38" s="89">
        <v>3.97</v>
      </c>
      <c r="H38" s="94">
        <v>3.63</v>
      </c>
      <c r="I38" s="94">
        <v>3.58</v>
      </c>
      <c r="J38" s="129"/>
      <c r="K38" s="56"/>
      <c r="L38" s="56"/>
      <c r="N38" s="19"/>
      <c r="O38" s="19"/>
      <c r="Q38" s="19"/>
    </row>
    <row r="39" spans="1:17" x14ac:dyDescent="0.25">
      <c r="A39" s="20">
        <v>13</v>
      </c>
      <c r="B39" s="12" t="s">
        <v>85</v>
      </c>
      <c r="C39" s="83">
        <v>18</v>
      </c>
      <c r="D39" s="95">
        <v>41</v>
      </c>
      <c r="E39" s="95">
        <v>15</v>
      </c>
      <c r="F39" s="125"/>
      <c r="G39" s="89">
        <v>3.83</v>
      </c>
      <c r="H39" s="94">
        <v>3.1</v>
      </c>
      <c r="I39" s="94">
        <v>3.73</v>
      </c>
      <c r="J39" s="129"/>
      <c r="K39" s="56"/>
      <c r="L39" s="56"/>
      <c r="N39" s="19"/>
      <c r="O39" s="19"/>
      <c r="Q39" s="19"/>
    </row>
    <row r="40" spans="1:17" x14ac:dyDescent="0.25">
      <c r="A40" s="20">
        <v>14</v>
      </c>
      <c r="B40" s="12" t="s">
        <v>43</v>
      </c>
      <c r="C40" s="83">
        <v>33</v>
      </c>
      <c r="D40" s="95">
        <v>34</v>
      </c>
      <c r="E40" s="95">
        <v>22</v>
      </c>
      <c r="F40" s="125"/>
      <c r="G40" s="89">
        <v>3.48</v>
      </c>
      <c r="H40" s="94">
        <v>3.5</v>
      </c>
      <c r="I40" s="94">
        <v>3.18</v>
      </c>
      <c r="J40" s="129"/>
      <c r="K40" s="56"/>
      <c r="L40" s="56"/>
      <c r="N40" s="19"/>
      <c r="O40" s="19"/>
      <c r="Q40" s="19"/>
    </row>
    <row r="41" spans="1:17" x14ac:dyDescent="0.25">
      <c r="A41" s="20">
        <v>15</v>
      </c>
      <c r="B41" s="12" t="s">
        <v>86</v>
      </c>
      <c r="C41" s="83">
        <v>13</v>
      </c>
      <c r="D41" s="95">
        <v>32</v>
      </c>
      <c r="E41" s="95">
        <v>29</v>
      </c>
      <c r="F41" s="125"/>
      <c r="G41" s="89">
        <v>3.54</v>
      </c>
      <c r="H41" s="94">
        <v>3.53</v>
      </c>
      <c r="I41" s="94">
        <v>3.48</v>
      </c>
      <c r="J41" s="129"/>
      <c r="K41" s="56"/>
      <c r="L41" s="56"/>
      <c r="N41" s="19"/>
      <c r="O41" s="19"/>
      <c r="Q41" s="19"/>
    </row>
    <row r="42" spans="1:17" x14ac:dyDescent="0.25">
      <c r="A42" s="20">
        <v>16</v>
      </c>
      <c r="B42" s="12" t="s">
        <v>10</v>
      </c>
      <c r="C42" s="83">
        <v>30</v>
      </c>
      <c r="D42" s="95">
        <v>67</v>
      </c>
      <c r="E42" s="95">
        <v>51</v>
      </c>
      <c r="F42" s="125"/>
      <c r="G42" s="89">
        <v>3.9</v>
      </c>
      <c r="H42" s="94">
        <v>3.72</v>
      </c>
      <c r="I42" s="94">
        <v>3.65</v>
      </c>
      <c r="J42" s="129"/>
      <c r="K42" s="56"/>
      <c r="L42" s="56"/>
      <c r="N42" s="19"/>
      <c r="O42" s="19"/>
      <c r="Q42" s="19"/>
    </row>
    <row r="43" spans="1:17" ht="15.75" thickBot="1" x14ac:dyDescent="0.3">
      <c r="A43" s="20">
        <v>17</v>
      </c>
      <c r="B43" s="12" t="s">
        <v>11</v>
      </c>
      <c r="C43" s="83">
        <v>22</v>
      </c>
      <c r="D43" s="95">
        <v>39</v>
      </c>
      <c r="E43" s="95">
        <v>67</v>
      </c>
      <c r="F43" s="125"/>
      <c r="G43" s="132">
        <v>3.5</v>
      </c>
      <c r="H43" s="133">
        <v>3.64</v>
      </c>
      <c r="I43" s="133">
        <v>3.49</v>
      </c>
      <c r="J43" s="134"/>
      <c r="K43" s="56"/>
      <c r="L43" s="56"/>
      <c r="N43" s="19"/>
      <c r="O43" s="19"/>
      <c r="Q43" s="19"/>
    </row>
    <row r="44" spans="1:17" ht="15.75" thickBot="1" x14ac:dyDescent="0.3">
      <c r="A44" s="15"/>
      <c r="B44" s="25" t="s">
        <v>53</v>
      </c>
      <c r="C44" s="26">
        <f t="shared" ref="C44:F44" si="6">SUM(C45:C64)</f>
        <v>757</v>
      </c>
      <c r="D44" s="37">
        <f t="shared" si="6"/>
        <v>884</v>
      </c>
      <c r="E44" s="37">
        <f t="shared" si="6"/>
        <v>1017</v>
      </c>
      <c r="F44" s="62">
        <f t="shared" si="6"/>
        <v>0</v>
      </c>
      <c r="G44" s="77">
        <f t="shared" ref="G44:I44" si="7">AVERAGE(G45:G64)</f>
        <v>3.8070588235294118</v>
      </c>
      <c r="H44" s="78">
        <f t="shared" si="7"/>
        <v>3.7168421052631575</v>
      </c>
      <c r="I44" s="78">
        <f t="shared" si="7"/>
        <v>3.6369999999999996</v>
      </c>
      <c r="J44" s="79" t="e">
        <f>AVERAGE(J45:J64)</f>
        <v>#DIV/0!</v>
      </c>
      <c r="K44" s="58"/>
      <c r="L44" s="58"/>
      <c r="N44" s="19"/>
      <c r="O44" s="19"/>
      <c r="Q44" s="19"/>
    </row>
    <row r="45" spans="1:17" x14ac:dyDescent="0.25">
      <c r="A45" s="17">
        <v>1</v>
      </c>
      <c r="B45" s="4" t="s">
        <v>32</v>
      </c>
      <c r="C45" s="84">
        <v>74</v>
      </c>
      <c r="D45" s="96">
        <v>72</v>
      </c>
      <c r="E45" s="96">
        <v>92</v>
      </c>
      <c r="F45" s="121"/>
      <c r="G45" s="97">
        <v>4.05</v>
      </c>
      <c r="H45" s="110">
        <v>4.1100000000000003</v>
      </c>
      <c r="I45" s="110">
        <v>4.08</v>
      </c>
      <c r="J45" s="136"/>
      <c r="K45" s="46"/>
      <c r="L45" s="46"/>
      <c r="N45" s="19"/>
      <c r="O45" s="19"/>
      <c r="Q45" s="19"/>
    </row>
    <row r="46" spans="1:17" x14ac:dyDescent="0.25">
      <c r="A46" s="20">
        <v>2</v>
      </c>
      <c r="B46" s="4" t="s">
        <v>71</v>
      </c>
      <c r="C46" s="84">
        <v>11</v>
      </c>
      <c r="D46" s="96">
        <v>14</v>
      </c>
      <c r="E46" s="96">
        <v>15</v>
      </c>
      <c r="F46" s="121"/>
      <c r="G46" s="91">
        <v>4.2699999999999996</v>
      </c>
      <c r="H46" s="111">
        <v>4.21</v>
      </c>
      <c r="I46" s="111">
        <v>3.73</v>
      </c>
      <c r="J46" s="122"/>
      <c r="K46" s="46"/>
      <c r="L46" s="46"/>
      <c r="N46" s="19"/>
      <c r="O46" s="19"/>
      <c r="Q46" s="19"/>
    </row>
    <row r="47" spans="1:17" x14ac:dyDescent="0.25">
      <c r="A47" s="20">
        <v>3</v>
      </c>
      <c r="B47" s="4" t="s">
        <v>25</v>
      </c>
      <c r="C47" s="84">
        <v>91</v>
      </c>
      <c r="D47" s="96">
        <v>101</v>
      </c>
      <c r="E47" s="96">
        <v>95</v>
      </c>
      <c r="F47" s="121"/>
      <c r="G47" s="91">
        <v>4.13</v>
      </c>
      <c r="H47" s="111">
        <v>3.96</v>
      </c>
      <c r="I47" s="111">
        <v>4.04</v>
      </c>
      <c r="J47" s="122"/>
      <c r="K47" s="46"/>
      <c r="L47" s="46"/>
      <c r="N47" s="19"/>
      <c r="O47" s="19"/>
      <c r="Q47" s="19"/>
    </row>
    <row r="48" spans="1:17" x14ac:dyDescent="0.25">
      <c r="A48" s="20">
        <v>4</v>
      </c>
      <c r="B48" s="4" t="s">
        <v>44</v>
      </c>
      <c r="C48" s="84">
        <v>91</v>
      </c>
      <c r="D48" s="96">
        <v>144</v>
      </c>
      <c r="E48" s="96">
        <v>174</v>
      </c>
      <c r="F48" s="121"/>
      <c r="G48" s="91">
        <v>3.74</v>
      </c>
      <c r="H48" s="111">
        <v>3.91</v>
      </c>
      <c r="I48" s="111">
        <v>3.75</v>
      </c>
      <c r="J48" s="122"/>
      <c r="K48" s="46"/>
      <c r="L48" s="46"/>
      <c r="N48" s="19"/>
      <c r="O48" s="19"/>
      <c r="Q48" s="19"/>
    </row>
    <row r="49" spans="1:17" x14ac:dyDescent="0.25">
      <c r="A49" s="20">
        <v>5</v>
      </c>
      <c r="B49" s="4" t="s">
        <v>12</v>
      </c>
      <c r="C49" s="84">
        <v>62</v>
      </c>
      <c r="D49" s="96">
        <v>89</v>
      </c>
      <c r="E49" s="96">
        <v>81</v>
      </c>
      <c r="F49" s="121"/>
      <c r="G49" s="91">
        <v>3.69</v>
      </c>
      <c r="H49" s="111">
        <v>3.8</v>
      </c>
      <c r="I49" s="111">
        <v>3.83</v>
      </c>
      <c r="J49" s="122"/>
      <c r="K49" s="46"/>
      <c r="L49" s="46"/>
      <c r="N49" s="19"/>
      <c r="O49" s="19"/>
      <c r="Q49" s="19"/>
    </row>
    <row r="50" spans="1:17" ht="15" customHeight="1" x14ac:dyDescent="0.25">
      <c r="A50" s="20">
        <v>6</v>
      </c>
      <c r="B50" s="4" t="s">
        <v>13</v>
      </c>
      <c r="C50" s="84">
        <v>44</v>
      </c>
      <c r="D50" s="96">
        <v>32</v>
      </c>
      <c r="E50" s="96">
        <v>36</v>
      </c>
      <c r="F50" s="121"/>
      <c r="G50" s="91">
        <v>3.77</v>
      </c>
      <c r="H50" s="111">
        <v>3.66</v>
      </c>
      <c r="I50" s="111">
        <v>3.64</v>
      </c>
      <c r="J50" s="122"/>
      <c r="K50" s="46"/>
      <c r="L50" s="46"/>
      <c r="N50" s="19"/>
      <c r="O50" s="19"/>
      <c r="Q50" s="19"/>
    </row>
    <row r="51" spans="1:17" x14ac:dyDescent="0.25">
      <c r="A51" s="20">
        <v>7</v>
      </c>
      <c r="B51" s="4" t="s">
        <v>88</v>
      </c>
      <c r="C51" s="84"/>
      <c r="D51" s="96">
        <v>5</v>
      </c>
      <c r="E51" s="96">
        <v>1</v>
      </c>
      <c r="F51" s="121"/>
      <c r="G51" s="91"/>
      <c r="H51" s="111">
        <v>3.8</v>
      </c>
      <c r="I51" s="111">
        <v>5</v>
      </c>
      <c r="J51" s="122"/>
      <c r="K51" s="46"/>
      <c r="L51" s="46"/>
      <c r="N51" s="19"/>
      <c r="O51" s="19"/>
      <c r="Q51" s="19"/>
    </row>
    <row r="52" spans="1:17" x14ac:dyDescent="0.25">
      <c r="A52" s="20">
        <v>8</v>
      </c>
      <c r="B52" s="4" t="s">
        <v>114</v>
      </c>
      <c r="C52" s="84">
        <v>26</v>
      </c>
      <c r="D52" s="96">
        <v>29</v>
      </c>
      <c r="E52" s="96">
        <v>57</v>
      </c>
      <c r="F52" s="121"/>
      <c r="G52" s="91">
        <v>4</v>
      </c>
      <c r="H52" s="111">
        <v>3.59</v>
      </c>
      <c r="I52" s="111">
        <v>3.33</v>
      </c>
      <c r="J52" s="122"/>
      <c r="K52" s="46"/>
      <c r="L52" s="46"/>
      <c r="N52" s="19"/>
      <c r="O52" s="19"/>
      <c r="Q52" s="19"/>
    </row>
    <row r="53" spans="1:17" x14ac:dyDescent="0.25">
      <c r="A53" s="20">
        <v>9</v>
      </c>
      <c r="B53" s="4" t="s">
        <v>39</v>
      </c>
      <c r="C53" s="84">
        <v>26</v>
      </c>
      <c r="D53" s="96">
        <v>37</v>
      </c>
      <c r="E53" s="96">
        <v>27</v>
      </c>
      <c r="F53" s="121"/>
      <c r="G53" s="91">
        <v>3.42</v>
      </c>
      <c r="H53" s="111">
        <v>3.54</v>
      </c>
      <c r="I53" s="111">
        <v>3.44</v>
      </c>
      <c r="J53" s="122"/>
      <c r="K53" s="46"/>
      <c r="L53" s="46"/>
      <c r="N53" s="19"/>
      <c r="O53" s="19"/>
      <c r="Q53" s="19"/>
    </row>
    <row r="54" spans="1:17" x14ac:dyDescent="0.25">
      <c r="A54" s="20">
        <v>10</v>
      </c>
      <c r="B54" s="4" t="s">
        <v>40</v>
      </c>
      <c r="C54" s="84">
        <v>4</v>
      </c>
      <c r="D54" s="96"/>
      <c r="E54" s="96">
        <v>4</v>
      </c>
      <c r="F54" s="121"/>
      <c r="G54" s="91">
        <v>3.5</v>
      </c>
      <c r="H54" s="111"/>
      <c r="I54" s="111">
        <v>3.5</v>
      </c>
      <c r="J54" s="122"/>
      <c r="K54" s="46"/>
      <c r="L54" s="46"/>
      <c r="N54" s="19"/>
      <c r="O54" s="19"/>
      <c r="Q54" s="19"/>
    </row>
    <row r="55" spans="1:17" x14ac:dyDescent="0.25">
      <c r="A55" s="20">
        <v>11</v>
      </c>
      <c r="B55" s="4" t="s">
        <v>15</v>
      </c>
      <c r="C55" s="84">
        <v>12</v>
      </c>
      <c r="D55" s="96">
        <v>16</v>
      </c>
      <c r="E55" s="96">
        <v>42</v>
      </c>
      <c r="F55" s="121"/>
      <c r="G55" s="91">
        <v>3.92</v>
      </c>
      <c r="H55" s="111">
        <v>3.69</v>
      </c>
      <c r="I55" s="111">
        <v>3.33</v>
      </c>
      <c r="J55" s="122"/>
      <c r="K55" s="46"/>
      <c r="L55" s="46"/>
      <c r="N55" s="19"/>
      <c r="O55" s="19"/>
      <c r="Q55" s="19"/>
    </row>
    <row r="56" spans="1:17" x14ac:dyDescent="0.25">
      <c r="A56" s="20">
        <v>12</v>
      </c>
      <c r="B56" s="12" t="s">
        <v>16</v>
      </c>
      <c r="C56" s="83">
        <v>48</v>
      </c>
      <c r="D56" s="95">
        <v>30</v>
      </c>
      <c r="E56" s="95">
        <v>26</v>
      </c>
      <c r="F56" s="125"/>
      <c r="G56" s="89">
        <v>3.46</v>
      </c>
      <c r="H56" s="94">
        <v>3.37</v>
      </c>
      <c r="I56" s="94">
        <v>3.04</v>
      </c>
      <c r="J56" s="129"/>
      <c r="K56" s="56"/>
      <c r="L56" s="56"/>
      <c r="N56" s="19"/>
      <c r="O56" s="19"/>
      <c r="Q56" s="19"/>
    </row>
    <row r="57" spans="1:17" x14ac:dyDescent="0.25">
      <c r="A57" s="20">
        <v>13</v>
      </c>
      <c r="B57" s="4" t="s">
        <v>115</v>
      </c>
      <c r="C57" s="84">
        <v>58</v>
      </c>
      <c r="D57" s="96">
        <v>47</v>
      </c>
      <c r="E57" s="96">
        <v>54</v>
      </c>
      <c r="F57" s="121"/>
      <c r="G57" s="91">
        <v>3.79</v>
      </c>
      <c r="H57" s="111">
        <v>3.72</v>
      </c>
      <c r="I57" s="111">
        <v>3.7</v>
      </c>
      <c r="J57" s="122"/>
      <c r="K57" s="46"/>
      <c r="L57" s="46"/>
      <c r="N57" s="19"/>
      <c r="O57" s="19"/>
      <c r="Q57" s="19"/>
    </row>
    <row r="58" spans="1:17" x14ac:dyDescent="0.25">
      <c r="A58" s="20">
        <v>14</v>
      </c>
      <c r="B58" s="4" t="s">
        <v>37</v>
      </c>
      <c r="C58" s="84"/>
      <c r="D58" s="96">
        <v>3</v>
      </c>
      <c r="E58" s="96">
        <v>5</v>
      </c>
      <c r="F58" s="121"/>
      <c r="G58" s="91"/>
      <c r="H58" s="111">
        <v>3.33</v>
      </c>
      <c r="I58" s="111">
        <v>3.4</v>
      </c>
      <c r="J58" s="122"/>
      <c r="K58" s="46"/>
      <c r="L58" s="46"/>
      <c r="N58" s="19"/>
      <c r="O58" s="19"/>
      <c r="Q58" s="19"/>
    </row>
    <row r="59" spans="1:17" x14ac:dyDescent="0.25">
      <c r="A59" s="20">
        <v>15</v>
      </c>
      <c r="B59" s="4" t="s">
        <v>87</v>
      </c>
      <c r="C59" s="84">
        <v>29</v>
      </c>
      <c r="D59" s="96">
        <v>46</v>
      </c>
      <c r="E59" s="96">
        <v>40</v>
      </c>
      <c r="F59" s="121"/>
      <c r="G59" s="91">
        <v>4.07</v>
      </c>
      <c r="H59" s="111">
        <v>3.76</v>
      </c>
      <c r="I59" s="111">
        <v>3.63</v>
      </c>
      <c r="J59" s="122"/>
      <c r="K59" s="46"/>
      <c r="L59" s="46"/>
      <c r="N59" s="19"/>
      <c r="O59" s="19"/>
      <c r="Q59" s="19"/>
    </row>
    <row r="60" spans="1:17" x14ac:dyDescent="0.25">
      <c r="A60" s="20">
        <v>16</v>
      </c>
      <c r="B60" s="5" t="s">
        <v>17</v>
      </c>
      <c r="C60" s="87">
        <v>38</v>
      </c>
      <c r="D60" s="92">
        <v>39</v>
      </c>
      <c r="E60" s="92">
        <v>36</v>
      </c>
      <c r="F60" s="139"/>
      <c r="G60" s="98">
        <v>3.61</v>
      </c>
      <c r="H60" s="93">
        <v>3.51</v>
      </c>
      <c r="I60" s="93">
        <v>3.36</v>
      </c>
      <c r="J60" s="140"/>
      <c r="K60" s="59"/>
      <c r="L60" s="59"/>
      <c r="N60" s="19"/>
      <c r="O60" s="19"/>
      <c r="Q60" s="19"/>
    </row>
    <row r="61" spans="1:17" x14ac:dyDescent="0.25">
      <c r="A61" s="20">
        <v>17</v>
      </c>
      <c r="B61" s="4" t="s">
        <v>35</v>
      </c>
      <c r="C61" s="84">
        <v>54</v>
      </c>
      <c r="D61" s="96">
        <v>51</v>
      </c>
      <c r="E61" s="96">
        <v>72</v>
      </c>
      <c r="F61" s="121"/>
      <c r="G61" s="91">
        <v>3.65</v>
      </c>
      <c r="H61" s="111">
        <v>3.47</v>
      </c>
      <c r="I61" s="111">
        <v>3.31</v>
      </c>
      <c r="J61" s="122"/>
      <c r="K61" s="46"/>
      <c r="L61" s="46"/>
      <c r="N61" s="19"/>
      <c r="O61" s="19"/>
      <c r="Q61" s="19"/>
    </row>
    <row r="62" spans="1:17" x14ac:dyDescent="0.25">
      <c r="A62" s="20">
        <v>18</v>
      </c>
      <c r="B62" s="4" t="s">
        <v>18</v>
      </c>
      <c r="C62" s="84">
        <v>47</v>
      </c>
      <c r="D62" s="96">
        <v>46</v>
      </c>
      <c r="E62" s="96">
        <v>42</v>
      </c>
      <c r="F62" s="121"/>
      <c r="G62" s="91">
        <v>3.77</v>
      </c>
      <c r="H62" s="111">
        <v>3.85</v>
      </c>
      <c r="I62" s="111">
        <v>3.83</v>
      </c>
      <c r="J62" s="122"/>
      <c r="K62" s="46"/>
      <c r="L62" s="46"/>
      <c r="N62" s="19"/>
      <c r="O62" s="19"/>
      <c r="Q62" s="19"/>
    </row>
    <row r="63" spans="1:17" x14ac:dyDescent="0.25">
      <c r="A63" s="22">
        <v>19</v>
      </c>
      <c r="B63" s="4" t="s">
        <v>14</v>
      </c>
      <c r="C63" s="84">
        <v>42</v>
      </c>
      <c r="D63" s="96">
        <v>45</v>
      </c>
      <c r="E63" s="96">
        <v>37</v>
      </c>
      <c r="F63" s="121"/>
      <c r="G63" s="91">
        <v>3.88</v>
      </c>
      <c r="H63" s="111">
        <v>3.73</v>
      </c>
      <c r="I63" s="111">
        <v>3.38</v>
      </c>
      <c r="J63" s="122"/>
      <c r="K63" s="46"/>
      <c r="L63" s="46"/>
      <c r="N63" s="19"/>
      <c r="O63" s="19"/>
      <c r="Q63" s="19"/>
    </row>
    <row r="64" spans="1:17" ht="15.75" thickBot="1" x14ac:dyDescent="0.3">
      <c r="A64" s="27">
        <v>20</v>
      </c>
      <c r="B64" s="4" t="s">
        <v>120</v>
      </c>
      <c r="C64" s="84"/>
      <c r="D64" s="96">
        <v>38</v>
      </c>
      <c r="E64" s="96">
        <v>81</v>
      </c>
      <c r="F64" s="121"/>
      <c r="G64" s="99"/>
      <c r="H64" s="88">
        <v>3.61</v>
      </c>
      <c r="I64" s="88">
        <v>3.42</v>
      </c>
      <c r="J64" s="124"/>
      <c r="K64" s="46"/>
      <c r="L64" s="46"/>
      <c r="N64" s="19"/>
      <c r="O64" s="19"/>
      <c r="Q64" s="19"/>
    </row>
    <row r="65" spans="1:17" ht="15.75" thickBot="1" x14ac:dyDescent="0.3">
      <c r="A65" s="15"/>
      <c r="B65" s="23" t="s">
        <v>54</v>
      </c>
      <c r="C65" s="24">
        <f>SUM(C66:C79)</f>
        <v>519</v>
      </c>
      <c r="D65" s="9">
        <f>SUM(D66:D79)</f>
        <v>692</v>
      </c>
      <c r="E65" s="9">
        <f t="shared" ref="E65:F65" si="8">SUM(E66:E79)</f>
        <v>652</v>
      </c>
      <c r="F65" s="61">
        <f t="shared" si="8"/>
        <v>0</v>
      </c>
      <c r="G65" s="74">
        <f>AVERAGE(G66:G79)</f>
        <v>3.8035714285714284</v>
      </c>
      <c r="H65" s="75">
        <f>AVERAGE(H66:H79)</f>
        <v>3.7121428571428572</v>
      </c>
      <c r="I65" s="75">
        <f>AVERAGE(I66:I79)</f>
        <v>3.6500000000000008</v>
      </c>
      <c r="J65" s="76" t="e">
        <f>AVERAGE(J66:J79)</f>
        <v>#DIV/0!</v>
      </c>
      <c r="K65" s="55"/>
      <c r="L65" s="55"/>
      <c r="N65" s="19"/>
      <c r="O65" s="19"/>
      <c r="Q65" s="19"/>
    </row>
    <row r="66" spans="1:17" x14ac:dyDescent="0.25">
      <c r="A66" s="28">
        <v>1</v>
      </c>
      <c r="B66" s="4" t="s">
        <v>28</v>
      </c>
      <c r="C66" s="84">
        <v>25</v>
      </c>
      <c r="D66" s="96">
        <v>44</v>
      </c>
      <c r="E66" s="96">
        <v>38</v>
      </c>
      <c r="F66" s="121"/>
      <c r="G66" s="97">
        <v>4.68</v>
      </c>
      <c r="H66" s="110">
        <v>4.2300000000000004</v>
      </c>
      <c r="I66" s="110">
        <v>4.29</v>
      </c>
      <c r="J66" s="136"/>
      <c r="K66" s="46"/>
      <c r="L66" s="46"/>
      <c r="N66" s="19"/>
      <c r="O66" s="19"/>
      <c r="Q66" s="19"/>
    </row>
    <row r="67" spans="1:17" x14ac:dyDescent="0.25">
      <c r="A67" s="20">
        <v>2</v>
      </c>
      <c r="B67" s="4" t="s">
        <v>30</v>
      </c>
      <c r="C67" s="84">
        <v>47</v>
      </c>
      <c r="D67" s="96">
        <v>38</v>
      </c>
      <c r="E67" s="96">
        <v>26</v>
      </c>
      <c r="F67" s="121"/>
      <c r="G67" s="91">
        <v>3.94</v>
      </c>
      <c r="H67" s="111">
        <v>3.68</v>
      </c>
      <c r="I67" s="111">
        <v>3.62</v>
      </c>
      <c r="J67" s="122"/>
      <c r="K67" s="46"/>
      <c r="L67" s="46"/>
      <c r="N67" s="19"/>
      <c r="O67" s="19"/>
      <c r="Q67" s="19"/>
    </row>
    <row r="68" spans="1:17" x14ac:dyDescent="0.25">
      <c r="A68" s="20">
        <v>3</v>
      </c>
      <c r="B68" s="4" t="s">
        <v>93</v>
      </c>
      <c r="C68" s="84">
        <v>53</v>
      </c>
      <c r="D68" s="96">
        <v>49</v>
      </c>
      <c r="E68" s="96">
        <v>71</v>
      </c>
      <c r="F68" s="121"/>
      <c r="G68" s="91">
        <v>3.91</v>
      </c>
      <c r="H68" s="111">
        <v>3.92</v>
      </c>
      <c r="I68" s="111">
        <v>3.68</v>
      </c>
      <c r="J68" s="122"/>
      <c r="K68" s="46"/>
      <c r="L68" s="46"/>
      <c r="N68" s="19"/>
      <c r="O68" s="19"/>
      <c r="Q68" s="19"/>
    </row>
    <row r="69" spans="1:17" x14ac:dyDescent="0.25">
      <c r="A69" s="20">
        <v>4</v>
      </c>
      <c r="B69" s="4" t="s">
        <v>89</v>
      </c>
      <c r="C69" s="84">
        <v>13</v>
      </c>
      <c r="D69" s="96">
        <v>24</v>
      </c>
      <c r="E69" s="96">
        <v>36</v>
      </c>
      <c r="F69" s="121"/>
      <c r="G69" s="91">
        <v>3.77</v>
      </c>
      <c r="H69" s="111">
        <v>3.83</v>
      </c>
      <c r="I69" s="111">
        <v>3.42</v>
      </c>
      <c r="J69" s="122"/>
      <c r="K69" s="46"/>
      <c r="L69" s="46"/>
      <c r="N69" s="19"/>
      <c r="O69" s="19"/>
      <c r="Q69" s="19"/>
    </row>
    <row r="70" spans="1:17" x14ac:dyDescent="0.25">
      <c r="A70" s="20">
        <v>5</v>
      </c>
      <c r="B70" s="4" t="s">
        <v>45</v>
      </c>
      <c r="C70" s="84">
        <v>26</v>
      </c>
      <c r="D70" s="96">
        <v>37</v>
      </c>
      <c r="E70" s="96">
        <v>44</v>
      </c>
      <c r="F70" s="121"/>
      <c r="G70" s="91">
        <v>3.58</v>
      </c>
      <c r="H70" s="111">
        <v>3.59</v>
      </c>
      <c r="I70" s="111">
        <v>3.68</v>
      </c>
      <c r="J70" s="122"/>
      <c r="K70" s="46"/>
      <c r="L70" s="46"/>
      <c r="N70" s="19"/>
      <c r="O70" s="19"/>
      <c r="Q70" s="19"/>
    </row>
    <row r="71" spans="1:17" x14ac:dyDescent="0.25">
      <c r="A71" s="20">
        <v>6</v>
      </c>
      <c r="B71" s="34" t="s">
        <v>90</v>
      </c>
      <c r="C71" s="106">
        <v>12</v>
      </c>
      <c r="D71" s="107">
        <v>38</v>
      </c>
      <c r="E71" s="107">
        <v>18</v>
      </c>
      <c r="F71" s="130"/>
      <c r="G71" s="103">
        <v>3.83</v>
      </c>
      <c r="H71" s="104">
        <v>3.37</v>
      </c>
      <c r="I71" s="104">
        <v>3.56</v>
      </c>
      <c r="J71" s="131"/>
      <c r="K71" s="57"/>
      <c r="L71" s="57"/>
      <c r="N71" s="19"/>
      <c r="O71" s="19"/>
      <c r="Q71" s="19"/>
    </row>
    <row r="72" spans="1:17" x14ac:dyDescent="0.25">
      <c r="A72" s="20">
        <v>7</v>
      </c>
      <c r="B72" s="12" t="s">
        <v>91</v>
      </c>
      <c r="C72" s="83">
        <v>31</v>
      </c>
      <c r="D72" s="95">
        <v>25</v>
      </c>
      <c r="E72" s="95">
        <v>37</v>
      </c>
      <c r="F72" s="125"/>
      <c r="G72" s="89">
        <v>3.65</v>
      </c>
      <c r="H72" s="94">
        <v>3.52</v>
      </c>
      <c r="I72" s="94">
        <v>3.73</v>
      </c>
      <c r="J72" s="129"/>
      <c r="K72" s="56"/>
      <c r="L72" s="56"/>
      <c r="N72" s="19"/>
      <c r="O72" s="19"/>
      <c r="Q72" s="19"/>
    </row>
    <row r="73" spans="1:17" x14ac:dyDescent="0.25">
      <c r="A73" s="20">
        <v>8</v>
      </c>
      <c r="B73" s="4" t="s">
        <v>92</v>
      </c>
      <c r="C73" s="84">
        <v>53</v>
      </c>
      <c r="D73" s="96">
        <v>54</v>
      </c>
      <c r="E73" s="96">
        <v>40</v>
      </c>
      <c r="F73" s="121"/>
      <c r="G73" s="91">
        <v>3.58</v>
      </c>
      <c r="H73" s="111">
        <v>3.46</v>
      </c>
      <c r="I73" s="111">
        <v>3.53</v>
      </c>
      <c r="J73" s="122"/>
      <c r="K73" s="46"/>
      <c r="L73" s="46"/>
      <c r="N73" s="19"/>
      <c r="O73" s="19"/>
      <c r="Q73" s="19"/>
    </row>
    <row r="74" spans="1:17" x14ac:dyDescent="0.25">
      <c r="A74" s="20">
        <v>9</v>
      </c>
      <c r="B74" s="4" t="s">
        <v>19</v>
      </c>
      <c r="C74" s="84">
        <v>39</v>
      </c>
      <c r="D74" s="96">
        <v>43</v>
      </c>
      <c r="E74" s="96">
        <v>18</v>
      </c>
      <c r="F74" s="121"/>
      <c r="G74" s="91">
        <v>3.18</v>
      </c>
      <c r="H74" s="111">
        <v>3.35</v>
      </c>
      <c r="I74" s="111">
        <v>3.33</v>
      </c>
      <c r="J74" s="122"/>
      <c r="K74" s="46"/>
      <c r="L74" s="46"/>
      <c r="N74" s="19"/>
      <c r="O74" s="19"/>
      <c r="Q74" s="19"/>
    </row>
    <row r="75" spans="1:17" x14ac:dyDescent="0.25">
      <c r="A75" s="20">
        <v>10</v>
      </c>
      <c r="B75" s="4" t="s">
        <v>94</v>
      </c>
      <c r="C75" s="84">
        <v>20</v>
      </c>
      <c r="D75" s="96">
        <v>31</v>
      </c>
      <c r="E75" s="96">
        <v>39</v>
      </c>
      <c r="F75" s="121"/>
      <c r="G75" s="91">
        <v>4.3499999999999996</v>
      </c>
      <c r="H75" s="111">
        <v>4.16</v>
      </c>
      <c r="I75" s="111">
        <v>3.79</v>
      </c>
      <c r="J75" s="122"/>
      <c r="K75" s="46"/>
      <c r="L75" s="46"/>
      <c r="N75" s="19"/>
      <c r="O75" s="19"/>
      <c r="Q75" s="19"/>
    </row>
    <row r="76" spans="1:17" x14ac:dyDescent="0.25">
      <c r="A76" s="20">
        <v>11</v>
      </c>
      <c r="B76" s="4" t="s">
        <v>95</v>
      </c>
      <c r="C76" s="84">
        <v>46</v>
      </c>
      <c r="D76" s="96">
        <v>70</v>
      </c>
      <c r="E76" s="96">
        <v>99</v>
      </c>
      <c r="F76" s="121"/>
      <c r="G76" s="91">
        <v>3.5</v>
      </c>
      <c r="H76" s="111">
        <v>3.4</v>
      </c>
      <c r="I76" s="111">
        <v>3.31</v>
      </c>
      <c r="J76" s="122"/>
      <c r="K76" s="46"/>
      <c r="L76" s="46"/>
      <c r="N76" s="19"/>
      <c r="O76" s="19"/>
      <c r="Q76" s="19"/>
    </row>
    <row r="77" spans="1:17" x14ac:dyDescent="0.25">
      <c r="A77" s="20">
        <v>12</v>
      </c>
      <c r="B77" s="12" t="s">
        <v>111</v>
      </c>
      <c r="C77" s="83">
        <v>30</v>
      </c>
      <c r="D77" s="95">
        <v>47</v>
      </c>
      <c r="E77" s="95">
        <v>33</v>
      </c>
      <c r="F77" s="125"/>
      <c r="G77" s="89">
        <v>3.63</v>
      </c>
      <c r="H77" s="94">
        <v>3.72</v>
      </c>
      <c r="I77" s="94">
        <v>3.67</v>
      </c>
      <c r="J77" s="129"/>
      <c r="K77" s="56"/>
      <c r="L77" s="56"/>
      <c r="N77" s="19"/>
      <c r="O77" s="19"/>
      <c r="Q77" s="19"/>
    </row>
    <row r="78" spans="1:17" x14ac:dyDescent="0.25">
      <c r="A78" s="20">
        <v>13</v>
      </c>
      <c r="B78" s="4" t="s">
        <v>46</v>
      </c>
      <c r="C78" s="84">
        <v>38</v>
      </c>
      <c r="D78" s="96">
        <v>38</v>
      </c>
      <c r="E78" s="96">
        <v>48</v>
      </c>
      <c r="F78" s="121"/>
      <c r="G78" s="91">
        <v>3.84</v>
      </c>
      <c r="H78" s="111">
        <v>3.95</v>
      </c>
      <c r="I78" s="111">
        <v>3.83</v>
      </c>
      <c r="J78" s="122"/>
      <c r="K78" s="46"/>
      <c r="L78" s="46"/>
      <c r="N78" s="19"/>
      <c r="O78" s="19"/>
      <c r="Q78" s="19"/>
    </row>
    <row r="79" spans="1:17" ht="15.75" thickBot="1" x14ac:dyDescent="0.3">
      <c r="A79" s="20">
        <v>14</v>
      </c>
      <c r="B79" s="4" t="s">
        <v>72</v>
      </c>
      <c r="C79" s="84">
        <v>86</v>
      </c>
      <c r="D79" s="96">
        <v>154</v>
      </c>
      <c r="E79" s="96">
        <v>105</v>
      </c>
      <c r="F79" s="121"/>
      <c r="G79" s="99">
        <v>3.81</v>
      </c>
      <c r="H79" s="88">
        <v>3.79</v>
      </c>
      <c r="I79" s="88">
        <v>3.66</v>
      </c>
      <c r="J79" s="124"/>
      <c r="K79" s="46"/>
      <c r="L79" s="46"/>
      <c r="N79" s="19"/>
      <c r="O79" s="19"/>
      <c r="Q79" s="19"/>
    </row>
    <row r="80" spans="1:17" ht="15.75" thickBot="1" x14ac:dyDescent="0.3">
      <c r="A80" s="15"/>
      <c r="B80" s="23" t="s">
        <v>55</v>
      </c>
      <c r="C80" s="24">
        <f t="shared" ref="C80:F80" si="9">SUM(C81:C111)</f>
        <v>1679</v>
      </c>
      <c r="D80" s="9">
        <f t="shared" si="9"/>
        <v>1946</v>
      </c>
      <c r="E80" s="9">
        <f t="shared" si="9"/>
        <v>2082</v>
      </c>
      <c r="F80" s="61">
        <f t="shared" si="9"/>
        <v>0</v>
      </c>
      <c r="G80" s="74">
        <f>AVERAGE(G81:G111)</f>
        <v>3.7436666666666656</v>
      </c>
      <c r="H80" s="75">
        <f>AVERAGE(H81:H111)</f>
        <v>3.7723333333333331</v>
      </c>
      <c r="I80" s="75">
        <f>AVERAGE(I81:I111)</f>
        <v>3.6216129032258064</v>
      </c>
      <c r="J80" s="76" t="e">
        <f>AVERAGE(J81:J111)</f>
        <v>#DIV/0!</v>
      </c>
      <c r="K80" s="55"/>
      <c r="L80" s="55"/>
      <c r="N80" s="19"/>
      <c r="O80" s="19"/>
      <c r="Q80" s="19"/>
    </row>
    <row r="81" spans="1:17" x14ac:dyDescent="0.25">
      <c r="A81" s="17">
        <v>1</v>
      </c>
      <c r="B81" s="4" t="s">
        <v>106</v>
      </c>
      <c r="C81" s="84">
        <v>37</v>
      </c>
      <c r="D81" s="96">
        <v>35</v>
      </c>
      <c r="E81" s="96">
        <v>50</v>
      </c>
      <c r="F81" s="121"/>
      <c r="G81" s="97">
        <v>3.65</v>
      </c>
      <c r="H81" s="110">
        <v>3.63</v>
      </c>
      <c r="I81" s="110">
        <v>3.7</v>
      </c>
      <c r="J81" s="136"/>
      <c r="K81" s="54"/>
      <c r="L81" s="54"/>
      <c r="N81" s="19"/>
      <c r="O81" s="19"/>
      <c r="Q81" s="19"/>
    </row>
    <row r="82" spans="1:17" x14ac:dyDescent="0.25">
      <c r="A82" s="20">
        <v>2</v>
      </c>
      <c r="B82" s="4" t="s">
        <v>20</v>
      </c>
      <c r="C82" s="84">
        <v>26</v>
      </c>
      <c r="D82" s="96">
        <v>22</v>
      </c>
      <c r="E82" s="96">
        <v>28</v>
      </c>
      <c r="F82" s="121"/>
      <c r="G82" s="91">
        <v>3.27</v>
      </c>
      <c r="H82" s="111">
        <v>3.27</v>
      </c>
      <c r="I82" s="111">
        <v>3.32</v>
      </c>
      <c r="J82" s="122"/>
      <c r="K82" s="54"/>
      <c r="L82" s="54"/>
      <c r="N82" s="19"/>
      <c r="O82" s="19"/>
      <c r="Q82" s="19"/>
    </row>
    <row r="83" spans="1:17" x14ac:dyDescent="0.25">
      <c r="A83" s="20">
        <v>3</v>
      </c>
      <c r="B83" s="4" t="s">
        <v>100</v>
      </c>
      <c r="C83" s="84">
        <v>33</v>
      </c>
      <c r="D83" s="96">
        <v>36</v>
      </c>
      <c r="E83" s="96">
        <v>28</v>
      </c>
      <c r="F83" s="121"/>
      <c r="G83" s="91">
        <v>3.61</v>
      </c>
      <c r="H83" s="111">
        <v>3.64</v>
      </c>
      <c r="I83" s="111">
        <v>3.46</v>
      </c>
      <c r="J83" s="122"/>
      <c r="K83" s="54"/>
      <c r="L83" s="54"/>
      <c r="N83" s="19"/>
      <c r="O83" s="19"/>
      <c r="Q83" s="19"/>
    </row>
    <row r="84" spans="1:17" x14ac:dyDescent="0.25">
      <c r="A84" s="20">
        <v>4</v>
      </c>
      <c r="B84" s="4" t="s">
        <v>97</v>
      </c>
      <c r="C84" s="84">
        <v>45</v>
      </c>
      <c r="D84" s="96">
        <v>53</v>
      </c>
      <c r="E84" s="96">
        <v>42</v>
      </c>
      <c r="F84" s="121"/>
      <c r="G84" s="91">
        <v>4</v>
      </c>
      <c r="H84" s="111">
        <v>3.94</v>
      </c>
      <c r="I84" s="111">
        <v>3.74</v>
      </c>
      <c r="J84" s="122"/>
      <c r="K84" s="54"/>
      <c r="L84" s="54"/>
      <c r="N84" s="19"/>
      <c r="O84" s="19"/>
      <c r="Q84" s="19"/>
    </row>
    <row r="85" spans="1:17" x14ac:dyDescent="0.25">
      <c r="A85" s="20">
        <v>5</v>
      </c>
      <c r="B85" s="4" t="s">
        <v>102</v>
      </c>
      <c r="C85" s="84">
        <v>58</v>
      </c>
      <c r="D85" s="96">
        <v>61</v>
      </c>
      <c r="E85" s="96">
        <v>55</v>
      </c>
      <c r="F85" s="121"/>
      <c r="G85" s="91">
        <v>3.48</v>
      </c>
      <c r="H85" s="111">
        <v>3.82</v>
      </c>
      <c r="I85" s="111">
        <v>3.71</v>
      </c>
      <c r="J85" s="122"/>
      <c r="K85" s="54"/>
      <c r="L85" s="54"/>
      <c r="N85" s="19"/>
      <c r="O85" s="19"/>
      <c r="Q85" s="19"/>
    </row>
    <row r="86" spans="1:17" x14ac:dyDescent="0.25">
      <c r="A86" s="20">
        <v>6</v>
      </c>
      <c r="B86" s="4" t="s">
        <v>101</v>
      </c>
      <c r="C86" s="84">
        <v>82</v>
      </c>
      <c r="D86" s="96">
        <v>57</v>
      </c>
      <c r="E86" s="96">
        <v>81</v>
      </c>
      <c r="F86" s="121"/>
      <c r="G86" s="91">
        <v>3.55</v>
      </c>
      <c r="H86" s="111">
        <v>3.81</v>
      </c>
      <c r="I86" s="111">
        <v>3.43</v>
      </c>
      <c r="J86" s="122"/>
      <c r="K86" s="54"/>
      <c r="L86" s="54"/>
      <c r="N86" s="19"/>
      <c r="O86" s="19"/>
      <c r="Q86" s="19"/>
    </row>
    <row r="87" spans="1:17" x14ac:dyDescent="0.25">
      <c r="A87" s="20">
        <v>7</v>
      </c>
      <c r="B87" s="4" t="s">
        <v>21</v>
      </c>
      <c r="C87" s="84">
        <v>18</v>
      </c>
      <c r="D87" s="96">
        <v>29</v>
      </c>
      <c r="E87" s="96">
        <v>19</v>
      </c>
      <c r="F87" s="121"/>
      <c r="G87" s="91">
        <v>4.17</v>
      </c>
      <c r="H87" s="111">
        <v>3.66</v>
      </c>
      <c r="I87" s="111">
        <v>3.74</v>
      </c>
      <c r="J87" s="122"/>
      <c r="K87" s="54"/>
      <c r="L87" s="54"/>
      <c r="N87" s="19"/>
      <c r="O87" s="19"/>
      <c r="Q87" s="19"/>
    </row>
    <row r="88" spans="1:17" x14ac:dyDescent="0.25">
      <c r="A88" s="20">
        <v>8</v>
      </c>
      <c r="B88" s="4" t="s">
        <v>99</v>
      </c>
      <c r="C88" s="84">
        <v>15</v>
      </c>
      <c r="D88" s="96">
        <v>14</v>
      </c>
      <c r="E88" s="96">
        <v>26</v>
      </c>
      <c r="F88" s="121"/>
      <c r="G88" s="91">
        <v>4.2</v>
      </c>
      <c r="H88" s="111">
        <v>3.93</v>
      </c>
      <c r="I88" s="111">
        <v>3.96</v>
      </c>
      <c r="J88" s="122"/>
      <c r="K88" s="54"/>
      <c r="L88" s="54"/>
      <c r="N88" s="19"/>
      <c r="O88" s="19"/>
      <c r="Q88" s="19"/>
    </row>
    <row r="89" spans="1:17" x14ac:dyDescent="0.25">
      <c r="A89" s="20">
        <v>9</v>
      </c>
      <c r="B89" s="4" t="s">
        <v>98</v>
      </c>
      <c r="C89" s="84">
        <v>50</v>
      </c>
      <c r="D89" s="96">
        <v>43</v>
      </c>
      <c r="E89" s="96">
        <v>64</v>
      </c>
      <c r="F89" s="121"/>
      <c r="G89" s="91">
        <v>3.78</v>
      </c>
      <c r="H89" s="111">
        <v>3.44</v>
      </c>
      <c r="I89" s="111">
        <v>3.56</v>
      </c>
      <c r="J89" s="122"/>
      <c r="K89" s="54"/>
      <c r="L89" s="54"/>
      <c r="N89" s="19"/>
      <c r="O89" s="19"/>
      <c r="Q89" s="19"/>
    </row>
    <row r="90" spans="1:17" x14ac:dyDescent="0.25">
      <c r="A90" s="20">
        <v>10</v>
      </c>
      <c r="B90" s="4" t="s">
        <v>96</v>
      </c>
      <c r="C90" s="84">
        <v>88</v>
      </c>
      <c r="D90" s="96">
        <v>76</v>
      </c>
      <c r="E90" s="96">
        <v>68</v>
      </c>
      <c r="F90" s="121"/>
      <c r="G90" s="91">
        <v>3.82</v>
      </c>
      <c r="H90" s="111">
        <v>3.92</v>
      </c>
      <c r="I90" s="111">
        <v>3.87</v>
      </c>
      <c r="J90" s="122"/>
      <c r="K90" s="54"/>
      <c r="L90" s="54"/>
      <c r="N90" s="19"/>
      <c r="O90" s="19"/>
      <c r="Q90" s="19"/>
    </row>
    <row r="91" spans="1:17" x14ac:dyDescent="0.25">
      <c r="A91" s="20">
        <v>11</v>
      </c>
      <c r="B91" s="4" t="s">
        <v>116</v>
      </c>
      <c r="C91" s="84">
        <v>19</v>
      </c>
      <c r="D91" s="96">
        <v>44</v>
      </c>
      <c r="E91" s="96">
        <v>27</v>
      </c>
      <c r="F91" s="121"/>
      <c r="G91" s="91">
        <v>3.26</v>
      </c>
      <c r="H91" s="111">
        <v>3.43</v>
      </c>
      <c r="I91" s="111">
        <v>3.44</v>
      </c>
      <c r="J91" s="122"/>
      <c r="K91" s="54"/>
      <c r="L91" s="54"/>
      <c r="N91" s="19"/>
      <c r="O91" s="19"/>
      <c r="Q91" s="19"/>
    </row>
    <row r="92" spans="1:17" x14ac:dyDescent="0.25">
      <c r="A92" s="20">
        <v>12</v>
      </c>
      <c r="B92" s="4" t="s">
        <v>117</v>
      </c>
      <c r="C92" s="84">
        <v>20</v>
      </c>
      <c r="D92" s="96">
        <v>25</v>
      </c>
      <c r="E92" s="96">
        <v>49</v>
      </c>
      <c r="F92" s="121"/>
      <c r="G92" s="91">
        <v>4.05</v>
      </c>
      <c r="H92" s="111">
        <v>4.2</v>
      </c>
      <c r="I92" s="111">
        <v>3.67</v>
      </c>
      <c r="J92" s="122"/>
      <c r="K92" s="54"/>
      <c r="L92" s="54"/>
      <c r="N92" s="19"/>
      <c r="O92" s="19"/>
      <c r="Q92" s="19"/>
    </row>
    <row r="93" spans="1:17" x14ac:dyDescent="0.25">
      <c r="A93" s="20">
        <v>13</v>
      </c>
      <c r="B93" s="4" t="s">
        <v>107</v>
      </c>
      <c r="C93" s="84">
        <v>70</v>
      </c>
      <c r="D93" s="96">
        <v>74</v>
      </c>
      <c r="E93" s="96">
        <v>98</v>
      </c>
      <c r="F93" s="121"/>
      <c r="G93" s="91">
        <v>3.9</v>
      </c>
      <c r="H93" s="111">
        <v>3.69</v>
      </c>
      <c r="I93" s="111">
        <v>3.54</v>
      </c>
      <c r="J93" s="122"/>
      <c r="K93" s="54"/>
      <c r="L93" s="54"/>
      <c r="N93" s="19"/>
      <c r="O93" s="19"/>
      <c r="Q93" s="19"/>
    </row>
    <row r="94" spans="1:17" x14ac:dyDescent="0.25">
      <c r="A94" s="20">
        <v>14</v>
      </c>
      <c r="B94" s="7" t="s">
        <v>108</v>
      </c>
      <c r="C94" s="109">
        <v>63</v>
      </c>
      <c r="D94" s="105">
        <v>59</v>
      </c>
      <c r="E94" s="105">
        <v>60</v>
      </c>
      <c r="F94" s="123"/>
      <c r="G94" s="108">
        <v>3.44</v>
      </c>
      <c r="H94" s="111">
        <v>3.63</v>
      </c>
      <c r="I94" s="111">
        <v>3.35</v>
      </c>
      <c r="J94" s="122"/>
      <c r="K94" s="54"/>
      <c r="L94" s="54"/>
      <c r="N94" s="19"/>
      <c r="O94" s="19"/>
      <c r="Q94" s="19"/>
    </row>
    <row r="95" spans="1:17" x14ac:dyDescent="0.25">
      <c r="A95" s="20">
        <v>15</v>
      </c>
      <c r="B95" s="4" t="s">
        <v>109</v>
      </c>
      <c r="C95" s="84">
        <v>54</v>
      </c>
      <c r="D95" s="96">
        <v>38</v>
      </c>
      <c r="E95" s="96">
        <v>48</v>
      </c>
      <c r="F95" s="121"/>
      <c r="G95" s="91">
        <v>3.7</v>
      </c>
      <c r="H95" s="111">
        <v>3.47</v>
      </c>
      <c r="I95" s="111">
        <v>3.06</v>
      </c>
      <c r="J95" s="122"/>
      <c r="K95" s="54"/>
      <c r="L95" s="54"/>
      <c r="N95" s="19"/>
      <c r="O95" s="19"/>
      <c r="Q95" s="19"/>
    </row>
    <row r="96" spans="1:17" x14ac:dyDescent="0.25">
      <c r="A96" s="20">
        <v>16</v>
      </c>
      <c r="B96" s="4" t="s">
        <v>118</v>
      </c>
      <c r="C96" s="84">
        <v>13</v>
      </c>
      <c r="D96" s="96">
        <v>12</v>
      </c>
      <c r="E96" s="96">
        <v>17</v>
      </c>
      <c r="F96" s="121"/>
      <c r="G96" s="91">
        <v>3.92</v>
      </c>
      <c r="H96" s="111">
        <v>3.58</v>
      </c>
      <c r="I96" s="111">
        <v>3.35</v>
      </c>
      <c r="J96" s="122"/>
      <c r="K96" s="54"/>
      <c r="L96" s="54"/>
      <c r="N96" s="19"/>
      <c r="O96" s="19"/>
      <c r="Q96" s="19"/>
    </row>
    <row r="97" spans="1:17" x14ac:dyDescent="0.25">
      <c r="A97" s="20">
        <v>17</v>
      </c>
      <c r="B97" s="4" t="s">
        <v>110</v>
      </c>
      <c r="C97" s="84">
        <v>68</v>
      </c>
      <c r="D97" s="96">
        <v>93</v>
      </c>
      <c r="E97" s="96">
        <v>96</v>
      </c>
      <c r="F97" s="121"/>
      <c r="G97" s="91">
        <v>3.46</v>
      </c>
      <c r="H97" s="111">
        <v>3.58</v>
      </c>
      <c r="I97" s="111">
        <v>3.31</v>
      </c>
      <c r="J97" s="122"/>
      <c r="K97" s="54"/>
      <c r="L97" s="54"/>
      <c r="N97" s="19"/>
      <c r="O97" s="19"/>
      <c r="Q97" s="19"/>
    </row>
    <row r="98" spans="1:17" x14ac:dyDescent="0.25">
      <c r="A98" s="20">
        <v>18</v>
      </c>
      <c r="B98" s="4" t="s">
        <v>105</v>
      </c>
      <c r="C98" s="84">
        <v>46</v>
      </c>
      <c r="D98" s="96">
        <v>55</v>
      </c>
      <c r="E98" s="96">
        <v>63</v>
      </c>
      <c r="F98" s="121"/>
      <c r="G98" s="91">
        <v>3.35</v>
      </c>
      <c r="H98" s="111">
        <v>3.49</v>
      </c>
      <c r="I98" s="111">
        <v>3.29</v>
      </c>
      <c r="J98" s="122"/>
      <c r="K98" s="54"/>
      <c r="L98" s="54"/>
      <c r="N98" s="19"/>
      <c r="O98" s="19"/>
      <c r="Q98" s="19"/>
    </row>
    <row r="99" spans="1:17" x14ac:dyDescent="0.25">
      <c r="A99" s="20">
        <v>19</v>
      </c>
      <c r="B99" s="4" t="s">
        <v>104</v>
      </c>
      <c r="C99" s="84">
        <v>33</v>
      </c>
      <c r="D99" s="96">
        <v>48</v>
      </c>
      <c r="E99" s="96">
        <v>38</v>
      </c>
      <c r="F99" s="121"/>
      <c r="G99" s="91">
        <v>3.64</v>
      </c>
      <c r="H99" s="111">
        <v>3.75</v>
      </c>
      <c r="I99" s="111">
        <v>3.32</v>
      </c>
      <c r="J99" s="122"/>
      <c r="K99" s="54"/>
      <c r="L99" s="54"/>
      <c r="N99" s="19"/>
      <c r="O99" s="19"/>
      <c r="Q99" s="19"/>
    </row>
    <row r="100" spans="1:17" x14ac:dyDescent="0.25">
      <c r="A100" s="20">
        <v>20</v>
      </c>
      <c r="B100" s="4" t="s">
        <v>61</v>
      </c>
      <c r="C100" s="84">
        <v>122</v>
      </c>
      <c r="D100" s="96">
        <v>134</v>
      </c>
      <c r="E100" s="96">
        <v>138</v>
      </c>
      <c r="F100" s="121"/>
      <c r="G100" s="91">
        <v>3.96</v>
      </c>
      <c r="H100" s="111">
        <v>3.96</v>
      </c>
      <c r="I100" s="111">
        <v>3.88</v>
      </c>
      <c r="J100" s="122"/>
      <c r="K100" s="54"/>
      <c r="L100" s="54"/>
      <c r="N100" s="19"/>
      <c r="O100" s="19"/>
      <c r="Q100" s="19"/>
    </row>
    <row r="101" spans="1:17" x14ac:dyDescent="0.25">
      <c r="A101" s="20">
        <v>21</v>
      </c>
      <c r="B101" s="4" t="s">
        <v>103</v>
      </c>
      <c r="C101" s="84">
        <v>127</v>
      </c>
      <c r="D101" s="96">
        <v>137</v>
      </c>
      <c r="E101" s="96">
        <v>168</v>
      </c>
      <c r="F101" s="121"/>
      <c r="G101" s="91">
        <v>3.91</v>
      </c>
      <c r="H101" s="111">
        <v>4.04</v>
      </c>
      <c r="I101" s="111">
        <v>3.9</v>
      </c>
      <c r="J101" s="122"/>
      <c r="K101" s="54"/>
      <c r="L101" s="54"/>
      <c r="N101" s="19"/>
      <c r="O101" s="19"/>
      <c r="Q101" s="19"/>
    </row>
    <row r="102" spans="1:17" x14ac:dyDescent="0.25">
      <c r="A102" s="20">
        <v>22</v>
      </c>
      <c r="B102" s="4" t="s">
        <v>62</v>
      </c>
      <c r="C102" s="84">
        <v>49</v>
      </c>
      <c r="D102" s="96">
        <v>76</v>
      </c>
      <c r="E102" s="96">
        <v>75</v>
      </c>
      <c r="F102" s="121"/>
      <c r="G102" s="91">
        <v>3.82</v>
      </c>
      <c r="H102" s="111">
        <v>3.99</v>
      </c>
      <c r="I102" s="111">
        <v>3.92</v>
      </c>
      <c r="J102" s="122"/>
      <c r="K102" s="54"/>
      <c r="L102" s="54"/>
      <c r="N102" s="19"/>
      <c r="O102" s="19"/>
      <c r="Q102" s="19"/>
    </row>
    <row r="103" spans="1:17" x14ac:dyDescent="0.25">
      <c r="A103" s="20">
        <v>23</v>
      </c>
      <c r="B103" s="4" t="s">
        <v>119</v>
      </c>
      <c r="C103" s="84">
        <v>49</v>
      </c>
      <c r="D103" s="96">
        <v>66</v>
      </c>
      <c r="E103" s="96">
        <v>72</v>
      </c>
      <c r="F103" s="121"/>
      <c r="G103" s="91">
        <v>3.61</v>
      </c>
      <c r="H103" s="111">
        <v>3.77</v>
      </c>
      <c r="I103" s="111">
        <v>3.69</v>
      </c>
      <c r="J103" s="122"/>
      <c r="K103" s="54"/>
      <c r="L103" s="54"/>
      <c r="N103" s="19"/>
      <c r="O103" s="19"/>
      <c r="Q103" s="19"/>
    </row>
    <row r="104" spans="1:17" x14ac:dyDescent="0.25">
      <c r="A104" s="20">
        <v>24</v>
      </c>
      <c r="B104" s="4" t="s">
        <v>63</v>
      </c>
      <c r="C104" s="84">
        <v>81</v>
      </c>
      <c r="D104" s="96">
        <v>89</v>
      </c>
      <c r="E104" s="96">
        <v>105</v>
      </c>
      <c r="F104" s="121"/>
      <c r="G104" s="91">
        <v>3.98</v>
      </c>
      <c r="H104" s="111">
        <v>3.92</v>
      </c>
      <c r="I104" s="111">
        <v>3.71</v>
      </c>
      <c r="J104" s="122"/>
      <c r="K104" s="54"/>
      <c r="L104" s="54"/>
      <c r="N104" s="19"/>
      <c r="O104" s="19"/>
      <c r="Q104" s="19"/>
    </row>
    <row r="105" spans="1:17" x14ac:dyDescent="0.25">
      <c r="A105" s="20">
        <v>25</v>
      </c>
      <c r="B105" s="4" t="s">
        <v>64</v>
      </c>
      <c r="C105" s="84">
        <v>79</v>
      </c>
      <c r="D105" s="96">
        <v>129</v>
      </c>
      <c r="E105" s="96">
        <v>128</v>
      </c>
      <c r="F105" s="121"/>
      <c r="G105" s="91">
        <v>3.73</v>
      </c>
      <c r="H105" s="111">
        <v>3.88</v>
      </c>
      <c r="I105" s="111">
        <v>3.72</v>
      </c>
      <c r="J105" s="122"/>
      <c r="K105" s="54"/>
      <c r="L105" s="54"/>
      <c r="N105" s="19"/>
      <c r="O105" s="19"/>
      <c r="Q105" s="19"/>
    </row>
    <row r="106" spans="1:17" x14ac:dyDescent="0.25">
      <c r="A106" s="20">
        <v>26</v>
      </c>
      <c r="B106" s="4" t="s">
        <v>22</v>
      </c>
      <c r="C106" s="84">
        <v>81</v>
      </c>
      <c r="D106" s="96">
        <v>90</v>
      </c>
      <c r="E106" s="96">
        <v>74</v>
      </c>
      <c r="F106" s="121"/>
      <c r="G106" s="91">
        <v>3.98</v>
      </c>
      <c r="H106" s="111">
        <v>4.04</v>
      </c>
      <c r="I106" s="111">
        <v>3.76</v>
      </c>
      <c r="J106" s="122"/>
      <c r="K106" s="54"/>
      <c r="L106" s="54"/>
      <c r="N106" s="19"/>
      <c r="O106" s="19"/>
      <c r="Q106" s="19"/>
    </row>
    <row r="107" spans="1:17" x14ac:dyDescent="0.25">
      <c r="A107" s="20">
        <v>27</v>
      </c>
      <c r="B107" s="4" t="s">
        <v>47</v>
      </c>
      <c r="C107" s="84">
        <v>101</v>
      </c>
      <c r="D107" s="96">
        <v>140</v>
      </c>
      <c r="E107" s="96">
        <v>88</v>
      </c>
      <c r="F107" s="121"/>
      <c r="G107" s="91">
        <v>4.17</v>
      </c>
      <c r="H107" s="111">
        <v>4.3600000000000003</v>
      </c>
      <c r="I107" s="111">
        <v>4.05</v>
      </c>
      <c r="J107" s="122"/>
      <c r="K107" s="54"/>
      <c r="L107" s="54"/>
      <c r="N107" s="19"/>
      <c r="O107" s="19"/>
      <c r="Q107" s="19"/>
    </row>
    <row r="108" spans="1:17" x14ac:dyDescent="0.25">
      <c r="A108" s="20">
        <v>28</v>
      </c>
      <c r="B108" s="4" t="s">
        <v>66</v>
      </c>
      <c r="C108" s="84">
        <v>52</v>
      </c>
      <c r="D108" s="96">
        <v>65</v>
      </c>
      <c r="E108" s="96">
        <v>70</v>
      </c>
      <c r="F108" s="121"/>
      <c r="G108" s="91">
        <v>3.85</v>
      </c>
      <c r="H108" s="111">
        <v>3.86</v>
      </c>
      <c r="I108" s="111">
        <v>3.99</v>
      </c>
      <c r="J108" s="122"/>
      <c r="K108" s="54"/>
      <c r="L108" s="54"/>
      <c r="N108" s="19"/>
      <c r="O108" s="19"/>
      <c r="Q108" s="19"/>
    </row>
    <row r="109" spans="1:17" x14ac:dyDescent="0.25">
      <c r="A109" s="20">
        <v>29</v>
      </c>
      <c r="B109" s="4" t="s">
        <v>68</v>
      </c>
      <c r="C109" s="84">
        <v>58</v>
      </c>
      <c r="D109" s="96">
        <v>99</v>
      </c>
      <c r="E109" s="96">
        <v>120</v>
      </c>
      <c r="F109" s="121"/>
      <c r="G109" s="91">
        <v>3.48</v>
      </c>
      <c r="H109" s="111">
        <v>3.73</v>
      </c>
      <c r="I109" s="111">
        <v>3.36</v>
      </c>
      <c r="J109" s="122"/>
      <c r="K109" s="54"/>
      <c r="L109" s="54"/>
      <c r="N109" s="19"/>
      <c r="O109" s="19"/>
      <c r="Q109" s="19"/>
    </row>
    <row r="110" spans="1:17" x14ac:dyDescent="0.25">
      <c r="A110" s="20">
        <v>30</v>
      </c>
      <c r="B110" s="4" t="s">
        <v>70</v>
      </c>
      <c r="C110" s="84">
        <v>42</v>
      </c>
      <c r="D110" s="96">
        <v>47</v>
      </c>
      <c r="E110" s="96">
        <v>77</v>
      </c>
      <c r="F110" s="121"/>
      <c r="G110" s="91">
        <v>3.57</v>
      </c>
      <c r="H110" s="111">
        <v>3.74</v>
      </c>
      <c r="I110" s="111">
        <v>3.87</v>
      </c>
      <c r="J110" s="122"/>
      <c r="K110" s="54"/>
      <c r="L110" s="54"/>
      <c r="N110" s="19"/>
      <c r="O110" s="19"/>
      <c r="Q110" s="19"/>
    </row>
    <row r="111" spans="1:17" x14ac:dyDescent="0.25">
      <c r="A111" s="20">
        <v>31</v>
      </c>
      <c r="B111" s="4" t="s">
        <v>121</v>
      </c>
      <c r="C111" s="84"/>
      <c r="D111" s="96"/>
      <c r="E111" s="96">
        <v>10</v>
      </c>
      <c r="F111" s="121"/>
      <c r="G111" s="91"/>
      <c r="H111" s="111"/>
      <c r="I111" s="111">
        <v>3.6</v>
      </c>
      <c r="J111" s="122"/>
      <c r="K111" s="54"/>
      <c r="L111" s="54"/>
      <c r="N111" s="19"/>
      <c r="O111" s="19"/>
      <c r="Q111" s="19"/>
    </row>
    <row r="112" spans="1:17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L112" s="54"/>
      <c r="N112" s="19"/>
      <c r="O112" s="19"/>
      <c r="Q112" s="19"/>
    </row>
    <row r="113" spans="1:17" ht="15.75" thickBot="1" x14ac:dyDescent="0.3">
      <c r="A113" s="147"/>
      <c r="B113" s="148" t="s">
        <v>56</v>
      </c>
      <c r="C113" s="149">
        <f>SUM(C114:C122)</f>
        <v>297</v>
      </c>
      <c r="D113" s="150">
        <f t="shared" ref="D113:F113" si="10">SUM(D114:D122)</f>
        <v>444</v>
      </c>
      <c r="E113" s="150">
        <f t="shared" si="10"/>
        <v>500</v>
      </c>
      <c r="F113" s="151">
        <f t="shared" si="10"/>
        <v>0</v>
      </c>
      <c r="G113" s="74">
        <f>AVERAGE(G114:G122)</f>
        <v>3.8644444444444446</v>
      </c>
      <c r="H113" s="75">
        <f>AVERAGE(H114:H122)</f>
        <v>3.8411111111111111</v>
      </c>
      <c r="I113" s="75">
        <f>AVERAGE(I114:I122)</f>
        <v>3.7388888888888889</v>
      </c>
      <c r="J113" s="76" t="e">
        <f>AVERAGE(J114:J122)</f>
        <v>#DIV/0!</v>
      </c>
      <c r="K113" s="55"/>
      <c r="L113" s="55"/>
      <c r="N113" s="19"/>
      <c r="O113" s="19"/>
      <c r="Q113" s="19"/>
    </row>
    <row r="114" spans="1:17" x14ac:dyDescent="0.25">
      <c r="A114" s="17">
        <v>1</v>
      </c>
      <c r="B114" s="43" t="s">
        <v>27</v>
      </c>
      <c r="C114" s="86">
        <v>16</v>
      </c>
      <c r="D114" s="101">
        <v>37</v>
      </c>
      <c r="E114" s="101">
        <v>33</v>
      </c>
      <c r="F114" s="135"/>
      <c r="G114" s="97">
        <v>4.6900000000000004</v>
      </c>
      <c r="H114" s="110">
        <v>4.03</v>
      </c>
      <c r="I114" s="110">
        <v>4.55</v>
      </c>
      <c r="J114" s="136"/>
      <c r="K114" s="145"/>
      <c r="L114" s="54"/>
      <c r="N114" s="19"/>
      <c r="O114" s="19"/>
      <c r="Q114" s="19"/>
    </row>
    <row r="115" spans="1:17" ht="15" customHeight="1" x14ac:dyDescent="0.25">
      <c r="A115" s="20">
        <v>2</v>
      </c>
      <c r="B115" s="42" t="s">
        <v>48</v>
      </c>
      <c r="C115" s="84">
        <v>21</v>
      </c>
      <c r="D115" s="96">
        <v>31</v>
      </c>
      <c r="E115" s="96">
        <v>27</v>
      </c>
      <c r="F115" s="121"/>
      <c r="G115" s="91">
        <v>3.9</v>
      </c>
      <c r="H115" s="111">
        <v>4</v>
      </c>
      <c r="I115" s="111">
        <v>3.81</v>
      </c>
      <c r="J115" s="122"/>
      <c r="K115" s="145"/>
      <c r="L115" s="54"/>
      <c r="N115" s="19"/>
      <c r="O115" s="19"/>
      <c r="Q115" s="19"/>
    </row>
    <row r="116" spans="1:17" x14ac:dyDescent="0.25">
      <c r="A116" s="28">
        <v>3</v>
      </c>
      <c r="B116" s="42" t="s">
        <v>26</v>
      </c>
      <c r="C116" s="84">
        <v>30</v>
      </c>
      <c r="D116" s="96">
        <v>32</v>
      </c>
      <c r="E116" s="96">
        <v>30</v>
      </c>
      <c r="F116" s="121"/>
      <c r="G116" s="91">
        <v>4.3</v>
      </c>
      <c r="H116" s="111">
        <v>4.16</v>
      </c>
      <c r="I116" s="111">
        <v>3.7</v>
      </c>
      <c r="J116" s="122"/>
      <c r="K116" s="145"/>
      <c r="L116" s="54"/>
      <c r="N116" s="19"/>
      <c r="O116" s="19"/>
      <c r="Q116" s="19"/>
    </row>
    <row r="117" spans="1:17" x14ac:dyDescent="0.25">
      <c r="A117" s="28">
        <v>4</v>
      </c>
      <c r="B117" s="42" t="s">
        <v>38</v>
      </c>
      <c r="C117" s="84">
        <v>13</v>
      </c>
      <c r="D117" s="96">
        <v>23</v>
      </c>
      <c r="E117" s="96">
        <v>44</v>
      </c>
      <c r="F117" s="121"/>
      <c r="G117" s="91">
        <v>3.69</v>
      </c>
      <c r="H117" s="111">
        <v>3.83</v>
      </c>
      <c r="I117" s="111">
        <v>3.93</v>
      </c>
      <c r="J117" s="122"/>
      <c r="K117" s="145"/>
      <c r="L117" s="54"/>
      <c r="N117" s="19"/>
      <c r="O117" s="19"/>
      <c r="Q117" s="19"/>
    </row>
    <row r="118" spans="1:17" x14ac:dyDescent="0.25">
      <c r="A118" s="28">
        <v>5</v>
      </c>
      <c r="B118" s="42" t="s">
        <v>59</v>
      </c>
      <c r="C118" s="84">
        <v>45</v>
      </c>
      <c r="D118" s="96">
        <v>56</v>
      </c>
      <c r="E118" s="96">
        <v>40</v>
      </c>
      <c r="F118" s="121"/>
      <c r="G118" s="91">
        <v>4.2699999999999996</v>
      </c>
      <c r="H118" s="111">
        <v>4.2699999999999996</v>
      </c>
      <c r="I118" s="111">
        <v>4.38</v>
      </c>
      <c r="J118" s="122"/>
      <c r="K118" s="145"/>
      <c r="L118" s="54"/>
      <c r="N118" s="19"/>
      <c r="O118" s="19"/>
      <c r="Q118" s="19"/>
    </row>
    <row r="119" spans="1:17" x14ac:dyDescent="0.25">
      <c r="A119" s="28">
        <v>6</v>
      </c>
      <c r="B119" s="42" t="s">
        <v>36</v>
      </c>
      <c r="C119" s="84">
        <v>22</v>
      </c>
      <c r="D119" s="96">
        <v>38</v>
      </c>
      <c r="E119" s="96">
        <v>48</v>
      </c>
      <c r="F119" s="121"/>
      <c r="G119" s="91">
        <v>3.45</v>
      </c>
      <c r="H119" s="111">
        <v>3.32</v>
      </c>
      <c r="I119" s="111">
        <v>3</v>
      </c>
      <c r="J119" s="122"/>
      <c r="K119" s="145"/>
      <c r="L119" s="54"/>
      <c r="N119" s="19"/>
      <c r="O119" s="19"/>
      <c r="Q119" s="19"/>
    </row>
    <row r="120" spans="1:17" x14ac:dyDescent="0.25">
      <c r="A120" s="28">
        <v>7</v>
      </c>
      <c r="B120" s="42" t="s">
        <v>42</v>
      </c>
      <c r="C120" s="84">
        <v>19</v>
      </c>
      <c r="D120" s="96">
        <v>10</v>
      </c>
      <c r="E120" s="96">
        <v>14</v>
      </c>
      <c r="F120" s="121"/>
      <c r="G120" s="91">
        <v>3.26</v>
      </c>
      <c r="H120" s="111">
        <v>3.2</v>
      </c>
      <c r="I120" s="111">
        <v>3</v>
      </c>
      <c r="J120" s="122"/>
      <c r="K120" s="145"/>
      <c r="L120" s="54"/>
      <c r="N120" s="19"/>
      <c r="O120" s="19"/>
      <c r="Q120" s="19"/>
    </row>
    <row r="121" spans="1:17" x14ac:dyDescent="0.25">
      <c r="A121" s="28">
        <v>8</v>
      </c>
      <c r="B121" s="42" t="s">
        <v>65</v>
      </c>
      <c r="C121" s="84">
        <v>62</v>
      </c>
      <c r="D121" s="96">
        <v>118</v>
      </c>
      <c r="E121" s="96">
        <v>191</v>
      </c>
      <c r="F121" s="121"/>
      <c r="G121" s="91">
        <v>3.47</v>
      </c>
      <c r="H121" s="111">
        <v>3.76</v>
      </c>
      <c r="I121" s="111">
        <v>3.5</v>
      </c>
      <c r="J121" s="122"/>
      <c r="K121" s="145"/>
      <c r="L121" s="54"/>
      <c r="O121" s="19"/>
    </row>
    <row r="122" spans="1:17" ht="15.75" thickBot="1" x14ac:dyDescent="0.3">
      <c r="A122" s="27">
        <v>9</v>
      </c>
      <c r="B122" s="152" t="s">
        <v>69</v>
      </c>
      <c r="C122" s="100">
        <v>69</v>
      </c>
      <c r="D122" s="102">
        <v>99</v>
      </c>
      <c r="E122" s="102">
        <v>73</v>
      </c>
      <c r="F122" s="146"/>
      <c r="G122" s="99">
        <v>3.75</v>
      </c>
      <c r="H122" s="88">
        <v>4</v>
      </c>
      <c r="I122" s="88">
        <v>3.78</v>
      </c>
      <c r="J122" s="124"/>
      <c r="K122" s="145"/>
      <c r="L122" s="54"/>
      <c r="O122" s="19"/>
    </row>
    <row r="123" spans="1:17" x14ac:dyDescent="0.25">
      <c r="A123" s="29" t="s">
        <v>123</v>
      </c>
      <c r="B123" s="30"/>
      <c r="C123" s="30"/>
      <c r="D123" s="30"/>
      <c r="E123" s="30"/>
      <c r="F123" s="30"/>
      <c r="G123" s="31">
        <f>AVERAGE(G5:G12,G14:G25,G27:G43,G45:G64,G66:G79,G81:G112,G114:G122)</f>
        <v>3.7747663551401884</v>
      </c>
      <c r="H123" s="31">
        <f>AVERAGE(H5:H12,H14:H25,H27:H43,H45:H64,H66:H79,H81:H112,H114:H122)</f>
        <v>3.7340366972477064</v>
      </c>
      <c r="I123" s="31">
        <f>AVERAGE(I5:I12,I14:I25,I27:I43,I45:I64,I66:I79,I81:I112,I114:I122)</f>
        <v>3.6400900900900912</v>
      </c>
      <c r="J123" s="31" t="e">
        <f t="shared" ref="J123" si="11">AVERAGE(J5:J12,J14:J25,J27:J43,J45:J64,J66:J79,J81:J112,J114:J122)</f>
        <v>#DIV/0!</v>
      </c>
      <c r="K123" s="31"/>
      <c r="L123" s="31"/>
    </row>
    <row r="124" spans="1:17" x14ac:dyDescent="0.25">
      <c r="A124" s="32"/>
      <c r="G124" s="33"/>
      <c r="H124" s="33"/>
      <c r="I124" s="33"/>
      <c r="J124" s="33"/>
      <c r="K124" s="33"/>
      <c r="L124" s="33"/>
    </row>
  </sheetData>
  <mergeCells count="2">
    <mergeCell ref="A1:A2"/>
    <mergeCell ref="B1:B2"/>
  </mergeCells>
  <conditionalFormatting sqref="G3:L124">
    <cfRule type="containsBlanks" dxfId="14" priority="1">
      <formula>LEN(TRIM(G3))=0</formula>
    </cfRule>
    <cfRule type="cellIs" dxfId="13" priority="2" operator="lessThanOrEqual">
      <formula>3.5001</formula>
    </cfRule>
    <cfRule type="cellIs" dxfId="12" priority="3" operator="between">
      <formula>3.499</formula>
      <formula>3.999</formula>
    </cfRule>
    <cfRule type="cellIs" dxfId="11" priority="4" operator="between">
      <formula>4</formula>
      <formula>4.5</formula>
    </cfRule>
    <cfRule type="cellIs" dxfId="10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2" width="7.7109375" customWidth="1"/>
    <col min="13" max="13" width="7.85546875" customWidth="1"/>
  </cols>
  <sheetData>
    <row r="1" spans="1:17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  <c r="L1" s="50"/>
    </row>
    <row r="2" spans="1:17" ht="15.75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  <c r="L2" s="45"/>
    </row>
    <row r="3" spans="1:17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0</v>
      </c>
      <c r="D3" s="40">
        <f t="shared" ref="D3:F3" si="0">D4+D13+D26+D44+D65+D80+D113</f>
        <v>0</v>
      </c>
      <c r="E3" s="40">
        <f>E4+E13+E26+E44+E65+E80+E113</f>
        <v>0</v>
      </c>
      <c r="F3" s="38">
        <f t="shared" si="0"/>
        <v>0</v>
      </c>
      <c r="G3" s="68" t="e">
        <f>AVERAGE(G4,G13,G26,G44,G65,G80,G113)</f>
        <v>#DIV/0!</v>
      </c>
      <c r="H3" s="69" t="e">
        <f>AVERAGE(H4,H13,H26,H44,H65,H80,H113)</f>
        <v>#DIV/0!</v>
      </c>
      <c r="I3" s="69" t="e">
        <f>AVERAGE(I4,I13,I26,I44,I65,I80,I113)</f>
        <v>#DIV/0!</v>
      </c>
      <c r="J3" s="70" t="e">
        <f>AVERAGE(J4,J13,J26,J44,J65,J80,J113)</f>
        <v>#DIV/0!</v>
      </c>
      <c r="K3" s="51"/>
      <c r="L3" s="51"/>
      <c r="N3" s="11"/>
      <c r="O3" s="1" t="s">
        <v>128</v>
      </c>
    </row>
    <row r="4" spans="1:17" ht="15" customHeight="1" thickBot="1" x14ac:dyDescent="0.3">
      <c r="A4" s="15"/>
      <c r="B4" s="16" t="s">
        <v>50</v>
      </c>
      <c r="C4" s="36">
        <f>SUM(C5:C12)</f>
        <v>0</v>
      </c>
      <c r="D4" s="8">
        <f t="shared" ref="D4:F4" si="1">SUM(D5:D12)</f>
        <v>0</v>
      </c>
      <c r="E4" s="8">
        <f t="shared" si="1"/>
        <v>0</v>
      </c>
      <c r="F4" s="60">
        <f t="shared" si="1"/>
        <v>0</v>
      </c>
      <c r="G4" s="71" t="e">
        <f>AVERAGE(G5:G12)</f>
        <v>#DIV/0!</v>
      </c>
      <c r="H4" s="72" t="e">
        <f>AVERAGE(H5:H12)</f>
        <v>#DIV/0!</v>
      </c>
      <c r="I4" s="72" t="e">
        <f>AVERAGE(I5:I12)</f>
        <v>#DIV/0!</v>
      </c>
      <c r="J4" s="73" t="e">
        <f>AVERAGE(J5:J12)</f>
        <v>#DIV/0!</v>
      </c>
      <c r="K4" s="52"/>
      <c r="L4" s="52"/>
      <c r="N4" s="10"/>
      <c r="O4" s="1" t="s">
        <v>125</v>
      </c>
    </row>
    <row r="5" spans="1:17" ht="15" customHeight="1" x14ac:dyDescent="0.25">
      <c r="A5" s="17">
        <v>1</v>
      </c>
      <c r="B5" s="18" t="s">
        <v>73</v>
      </c>
      <c r="C5" s="112"/>
      <c r="D5" s="113"/>
      <c r="E5" s="113"/>
      <c r="F5" s="114"/>
      <c r="G5" s="115"/>
      <c r="H5" s="116"/>
      <c r="I5" s="116"/>
      <c r="J5" s="117"/>
      <c r="K5" s="53"/>
      <c r="L5" s="53"/>
      <c r="N5" s="44"/>
      <c r="O5" s="1" t="s">
        <v>126</v>
      </c>
    </row>
    <row r="6" spans="1:17" x14ac:dyDescent="0.25">
      <c r="A6" s="20">
        <v>2</v>
      </c>
      <c r="B6" s="18" t="s">
        <v>31</v>
      </c>
      <c r="C6" s="112"/>
      <c r="D6" s="113"/>
      <c r="E6" s="113"/>
      <c r="F6" s="114"/>
      <c r="G6" s="118"/>
      <c r="H6" s="119"/>
      <c r="I6" s="119"/>
      <c r="J6" s="120"/>
      <c r="K6" s="53"/>
      <c r="L6" s="53"/>
      <c r="N6" s="2"/>
      <c r="O6" s="1" t="s">
        <v>127</v>
      </c>
      <c r="Q6" s="19"/>
    </row>
    <row r="7" spans="1:17" x14ac:dyDescent="0.25">
      <c r="A7" s="20">
        <v>3</v>
      </c>
      <c r="B7" s="18" t="s">
        <v>24</v>
      </c>
      <c r="C7" s="112"/>
      <c r="D7" s="113"/>
      <c r="E7" s="113"/>
      <c r="F7" s="114"/>
      <c r="G7" s="118"/>
      <c r="H7" s="119"/>
      <c r="I7" s="119"/>
      <c r="J7" s="120"/>
      <c r="K7" s="53"/>
      <c r="L7" s="53"/>
      <c r="Q7" s="19"/>
    </row>
    <row r="8" spans="1:17" x14ac:dyDescent="0.25">
      <c r="A8" s="20">
        <v>4</v>
      </c>
      <c r="B8" s="18" t="s">
        <v>112</v>
      </c>
      <c r="C8" s="112"/>
      <c r="D8" s="113"/>
      <c r="E8" s="113"/>
      <c r="F8" s="114"/>
      <c r="G8" s="118"/>
      <c r="H8" s="119"/>
      <c r="I8" s="119"/>
      <c r="J8" s="120"/>
      <c r="K8" s="53"/>
      <c r="L8" s="53"/>
      <c r="N8" s="21"/>
      <c r="O8" s="19"/>
      <c r="Q8" s="19"/>
    </row>
    <row r="9" spans="1:17" x14ac:dyDescent="0.25">
      <c r="A9" s="20">
        <v>5</v>
      </c>
      <c r="B9" s="4" t="s">
        <v>74</v>
      </c>
      <c r="C9" s="84"/>
      <c r="D9" s="96"/>
      <c r="E9" s="96"/>
      <c r="F9" s="121"/>
      <c r="G9" s="91"/>
      <c r="H9" s="111"/>
      <c r="I9" s="111"/>
      <c r="J9" s="122"/>
      <c r="K9" s="54"/>
      <c r="L9" s="54"/>
      <c r="N9" s="21"/>
      <c r="O9" s="19"/>
      <c r="Q9" s="19"/>
    </row>
    <row r="10" spans="1:17" x14ac:dyDescent="0.25">
      <c r="A10" s="20">
        <v>6</v>
      </c>
      <c r="B10" s="4" t="s">
        <v>75</v>
      </c>
      <c r="C10" s="84"/>
      <c r="D10" s="96"/>
      <c r="E10" s="96"/>
      <c r="F10" s="121"/>
      <c r="G10" s="91"/>
      <c r="H10" s="111"/>
      <c r="I10" s="111"/>
      <c r="J10" s="122"/>
      <c r="K10" s="54"/>
      <c r="L10" s="54"/>
      <c r="N10" s="21"/>
      <c r="O10" s="19"/>
      <c r="Q10" s="19"/>
    </row>
    <row r="11" spans="1:17" x14ac:dyDescent="0.25">
      <c r="A11" s="20">
        <v>7</v>
      </c>
      <c r="B11" s="4" t="s">
        <v>33</v>
      </c>
      <c r="C11" s="84"/>
      <c r="D11" s="96"/>
      <c r="E11" s="96"/>
      <c r="F11" s="121"/>
      <c r="G11" s="91"/>
      <c r="H11" s="111"/>
      <c r="I11" s="111"/>
      <c r="J11" s="122"/>
      <c r="K11" s="54"/>
      <c r="L11" s="54"/>
      <c r="N11" s="21"/>
      <c r="O11" s="19"/>
      <c r="Q11" s="19"/>
    </row>
    <row r="12" spans="1:17" ht="15.75" thickBot="1" x14ac:dyDescent="0.3">
      <c r="A12" s="22">
        <v>8</v>
      </c>
      <c r="B12" s="7" t="s">
        <v>58</v>
      </c>
      <c r="C12" s="109"/>
      <c r="D12" s="105"/>
      <c r="E12" s="105"/>
      <c r="F12" s="123"/>
      <c r="G12" s="99"/>
      <c r="H12" s="88"/>
      <c r="I12" s="88"/>
      <c r="J12" s="124"/>
      <c r="K12" s="54"/>
      <c r="L12" s="54"/>
      <c r="N12" s="21"/>
      <c r="O12" s="19"/>
      <c r="Q12" s="19"/>
    </row>
    <row r="13" spans="1:17" ht="15.75" thickBot="1" x14ac:dyDescent="0.3">
      <c r="A13" s="15"/>
      <c r="B13" s="23" t="s">
        <v>51</v>
      </c>
      <c r="C13" s="24">
        <f>SUM(C14:C25)</f>
        <v>0</v>
      </c>
      <c r="D13" s="9">
        <f t="shared" ref="D13:F13" si="2">SUM(D14:D25)</f>
        <v>0</v>
      </c>
      <c r="E13" s="9">
        <f t="shared" si="2"/>
        <v>0</v>
      </c>
      <c r="F13" s="61">
        <f t="shared" si="2"/>
        <v>0</v>
      </c>
      <c r="G13" s="74" t="e">
        <f>AVERAGE(G14:G25)</f>
        <v>#DIV/0!</v>
      </c>
      <c r="H13" s="75" t="e">
        <f>AVERAGE(H14:H25)</f>
        <v>#DIV/0!</v>
      </c>
      <c r="I13" s="75" t="e">
        <f>AVERAGE(I14:I25)</f>
        <v>#DIV/0!</v>
      </c>
      <c r="J13" s="76" t="e">
        <f>AVERAGE(J14:J25)</f>
        <v>#DIV/0!</v>
      </c>
      <c r="K13" s="55"/>
      <c r="L13" s="55"/>
      <c r="N13" s="21"/>
      <c r="O13" s="19"/>
      <c r="Q13" s="19"/>
    </row>
    <row r="14" spans="1:17" x14ac:dyDescent="0.25">
      <c r="A14" s="17">
        <v>1</v>
      </c>
      <c r="B14" s="12" t="s">
        <v>0</v>
      </c>
      <c r="C14" s="83"/>
      <c r="D14" s="95"/>
      <c r="E14" s="95"/>
      <c r="F14" s="125"/>
      <c r="G14" s="126"/>
      <c r="H14" s="127"/>
      <c r="I14" s="127"/>
      <c r="J14" s="128"/>
      <c r="K14" s="56"/>
      <c r="L14" s="56"/>
      <c r="N14" s="19"/>
      <c r="O14" s="19"/>
      <c r="Q14" s="19"/>
    </row>
    <row r="15" spans="1:17" x14ac:dyDescent="0.25">
      <c r="A15" s="20">
        <v>2</v>
      </c>
      <c r="B15" s="12" t="s">
        <v>2</v>
      </c>
      <c r="C15" s="83"/>
      <c r="D15" s="95"/>
      <c r="E15" s="95"/>
      <c r="F15" s="125"/>
      <c r="G15" s="89"/>
      <c r="H15" s="94"/>
      <c r="I15" s="94"/>
      <c r="J15" s="129"/>
      <c r="K15" s="56"/>
      <c r="L15" s="56"/>
      <c r="N15" s="19"/>
      <c r="O15" s="19"/>
      <c r="Q15" s="19"/>
    </row>
    <row r="16" spans="1:17" x14ac:dyDescent="0.25">
      <c r="A16" s="20">
        <v>3</v>
      </c>
      <c r="B16" s="12" t="s">
        <v>5</v>
      </c>
      <c r="C16" s="83"/>
      <c r="D16" s="95"/>
      <c r="E16" s="95"/>
      <c r="F16" s="125"/>
      <c r="G16" s="89"/>
      <c r="H16" s="94"/>
      <c r="I16" s="94"/>
      <c r="J16" s="129"/>
      <c r="K16" s="56"/>
      <c r="L16" s="56"/>
      <c r="N16" s="19"/>
      <c r="O16" s="19"/>
      <c r="Q16" s="19"/>
    </row>
    <row r="17" spans="1:17" x14ac:dyDescent="0.25">
      <c r="A17" s="20">
        <v>4</v>
      </c>
      <c r="B17" s="12" t="s">
        <v>1</v>
      </c>
      <c r="C17" s="83"/>
      <c r="D17" s="95"/>
      <c r="E17" s="95"/>
      <c r="F17" s="125"/>
      <c r="G17" s="89"/>
      <c r="H17" s="94"/>
      <c r="I17" s="94"/>
      <c r="J17" s="129"/>
      <c r="K17" s="56"/>
      <c r="L17" s="56"/>
      <c r="N17" s="19"/>
      <c r="O17" s="19"/>
      <c r="Q17" s="19"/>
    </row>
    <row r="18" spans="1:17" x14ac:dyDescent="0.25">
      <c r="A18" s="20">
        <v>5</v>
      </c>
      <c r="B18" s="12" t="s">
        <v>3</v>
      </c>
      <c r="C18" s="83"/>
      <c r="D18" s="95"/>
      <c r="E18" s="95"/>
      <c r="F18" s="125"/>
      <c r="G18" s="89"/>
      <c r="H18" s="94"/>
      <c r="I18" s="94"/>
      <c r="J18" s="129"/>
      <c r="K18" s="56"/>
      <c r="L18" s="56"/>
      <c r="N18" s="19"/>
      <c r="O18" s="19"/>
      <c r="Q18" s="19"/>
    </row>
    <row r="19" spans="1:17" x14ac:dyDescent="0.25">
      <c r="A19" s="20">
        <v>6</v>
      </c>
      <c r="B19" s="4" t="s">
        <v>78</v>
      </c>
      <c r="C19" s="84"/>
      <c r="D19" s="96"/>
      <c r="E19" s="96"/>
      <c r="F19" s="121"/>
      <c r="G19" s="91"/>
      <c r="H19" s="111"/>
      <c r="I19" s="111"/>
      <c r="J19" s="122"/>
      <c r="K19" s="46"/>
      <c r="L19" s="46"/>
      <c r="N19" s="19"/>
      <c r="O19" s="19"/>
      <c r="Q19" s="19"/>
    </row>
    <row r="20" spans="1:17" x14ac:dyDescent="0.25">
      <c r="A20" s="20">
        <v>7</v>
      </c>
      <c r="B20" s="12" t="s">
        <v>77</v>
      </c>
      <c r="C20" s="83"/>
      <c r="D20" s="95"/>
      <c r="E20" s="95"/>
      <c r="F20" s="125"/>
      <c r="G20" s="89"/>
      <c r="H20" s="94"/>
      <c r="I20" s="94"/>
      <c r="J20" s="129"/>
      <c r="K20" s="56"/>
      <c r="L20" s="56"/>
      <c r="N20" s="19"/>
      <c r="O20" s="19"/>
      <c r="Q20" s="19"/>
    </row>
    <row r="21" spans="1:17" x14ac:dyDescent="0.25">
      <c r="A21" s="20">
        <v>8</v>
      </c>
      <c r="B21" s="12" t="s">
        <v>4</v>
      </c>
      <c r="C21" s="83"/>
      <c r="D21" s="95"/>
      <c r="E21" s="95"/>
      <c r="F21" s="125"/>
      <c r="G21" s="89"/>
      <c r="H21" s="94"/>
      <c r="I21" s="94"/>
      <c r="J21" s="129"/>
      <c r="K21" s="56"/>
      <c r="L21" s="56"/>
      <c r="N21" s="19"/>
      <c r="O21" s="19"/>
      <c r="Q21" s="19"/>
    </row>
    <row r="22" spans="1:17" x14ac:dyDescent="0.25">
      <c r="A22" s="20">
        <v>9</v>
      </c>
      <c r="B22" s="12" t="s">
        <v>113</v>
      </c>
      <c r="C22" s="83"/>
      <c r="D22" s="95"/>
      <c r="E22" s="95"/>
      <c r="F22" s="125"/>
      <c r="G22" s="89"/>
      <c r="H22" s="94"/>
      <c r="I22" s="94"/>
      <c r="J22" s="129"/>
      <c r="K22" s="56"/>
      <c r="L22" s="56"/>
      <c r="N22" s="19"/>
      <c r="O22" s="19"/>
      <c r="Q22" s="19"/>
    </row>
    <row r="23" spans="1:17" x14ac:dyDescent="0.25">
      <c r="A23" s="20">
        <v>10</v>
      </c>
      <c r="B23" s="12" t="s">
        <v>79</v>
      </c>
      <c r="C23" s="83"/>
      <c r="D23" s="95"/>
      <c r="E23" s="95"/>
      <c r="F23" s="125"/>
      <c r="G23" s="89"/>
      <c r="H23" s="94"/>
      <c r="I23" s="94"/>
      <c r="J23" s="129"/>
      <c r="K23" s="56"/>
      <c r="L23" s="56"/>
      <c r="N23" s="19"/>
      <c r="O23" s="19"/>
      <c r="Q23" s="19"/>
    </row>
    <row r="24" spans="1:17" x14ac:dyDescent="0.25">
      <c r="A24" s="20">
        <v>11</v>
      </c>
      <c r="B24" s="34" t="s">
        <v>80</v>
      </c>
      <c r="C24" s="106"/>
      <c r="D24" s="107"/>
      <c r="E24" s="107"/>
      <c r="F24" s="130"/>
      <c r="G24" s="103"/>
      <c r="H24" s="104"/>
      <c r="I24" s="104"/>
      <c r="J24" s="131"/>
      <c r="K24" s="57"/>
      <c r="L24" s="57"/>
      <c r="N24" s="19"/>
      <c r="O24" s="19"/>
      <c r="Q24" s="19"/>
    </row>
    <row r="25" spans="1:17" ht="15.75" thickBot="1" x14ac:dyDescent="0.3">
      <c r="A25" s="20">
        <v>12</v>
      </c>
      <c r="B25" s="12" t="s">
        <v>76</v>
      </c>
      <c r="C25" s="83"/>
      <c r="D25" s="95"/>
      <c r="E25" s="95"/>
      <c r="F25" s="125"/>
      <c r="G25" s="132"/>
      <c r="H25" s="133"/>
      <c r="I25" s="133"/>
      <c r="J25" s="134"/>
      <c r="K25" s="56"/>
      <c r="L25" s="56"/>
      <c r="N25" s="19"/>
      <c r="O25" s="19"/>
      <c r="Q25" s="19"/>
    </row>
    <row r="26" spans="1:17" ht="15.75" thickBot="1" x14ac:dyDescent="0.3">
      <c r="A26" s="15"/>
      <c r="B26" s="25" t="s">
        <v>52</v>
      </c>
      <c r="C26" s="26">
        <f>SUM(C27:C43)</f>
        <v>0</v>
      </c>
      <c r="D26" s="37">
        <f>SUM(D27:D43)</f>
        <v>0</v>
      </c>
      <c r="E26" s="37">
        <f t="shared" ref="E26:F26" si="3">SUM(E27:E43)</f>
        <v>0</v>
      </c>
      <c r="F26" s="62">
        <f t="shared" si="3"/>
        <v>0</v>
      </c>
      <c r="G26" s="77" t="e">
        <f>AVERAGE(G27:G43)</f>
        <v>#DIV/0!</v>
      </c>
      <c r="H26" s="78" t="e">
        <f>AVERAGE(H27:H43)</f>
        <v>#DIV/0!</v>
      </c>
      <c r="I26" s="78" t="e">
        <f>AVERAGE(I27:I43)</f>
        <v>#DIV/0!</v>
      </c>
      <c r="J26" s="79" t="e">
        <f>AVERAGE(J27:J43)</f>
        <v>#DIV/0!</v>
      </c>
      <c r="K26" s="58"/>
      <c r="L26" s="58"/>
      <c r="N26" s="19"/>
      <c r="O26" s="19"/>
      <c r="Q26" s="19"/>
    </row>
    <row r="27" spans="1:17" x14ac:dyDescent="0.25">
      <c r="A27" s="17">
        <v>1</v>
      </c>
      <c r="B27" s="3" t="s">
        <v>29</v>
      </c>
      <c r="C27" s="86"/>
      <c r="D27" s="101"/>
      <c r="E27" s="101"/>
      <c r="F27" s="135"/>
      <c r="G27" s="97"/>
      <c r="H27" s="110"/>
      <c r="I27" s="110"/>
      <c r="J27" s="136"/>
      <c r="K27" s="46"/>
      <c r="L27" s="46"/>
      <c r="N27" s="19"/>
      <c r="O27" s="19"/>
      <c r="Q27" s="19"/>
    </row>
    <row r="28" spans="1:17" x14ac:dyDescent="0.25">
      <c r="A28" s="20">
        <v>2</v>
      </c>
      <c r="B28" s="6" t="s">
        <v>60</v>
      </c>
      <c r="C28" s="85"/>
      <c r="D28" s="137"/>
      <c r="E28" s="137"/>
      <c r="F28" s="138"/>
      <c r="G28" s="90"/>
      <c r="H28" s="111"/>
      <c r="I28" s="111"/>
      <c r="J28" s="122"/>
      <c r="K28" s="46"/>
      <c r="L28" s="46"/>
      <c r="N28" s="19"/>
      <c r="O28" s="19"/>
      <c r="Q28" s="19"/>
    </row>
    <row r="29" spans="1:17" x14ac:dyDescent="0.25">
      <c r="A29" s="35">
        <v>3</v>
      </c>
      <c r="B29" s="4" t="s">
        <v>41</v>
      </c>
      <c r="C29" s="84"/>
      <c r="D29" s="96"/>
      <c r="E29" s="96"/>
      <c r="F29" s="121"/>
      <c r="G29" s="91"/>
      <c r="H29" s="111"/>
      <c r="I29" s="111"/>
      <c r="J29" s="122"/>
      <c r="K29" s="46"/>
      <c r="L29" s="46"/>
      <c r="N29" s="19"/>
      <c r="O29" s="19"/>
      <c r="Q29" s="19"/>
    </row>
    <row r="30" spans="1:17" x14ac:dyDescent="0.25">
      <c r="A30" s="20">
        <v>4</v>
      </c>
      <c r="B30" s="4" t="s">
        <v>81</v>
      </c>
      <c r="C30" s="85"/>
      <c r="D30" s="137"/>
      <c r="E30" s="137"/>
      <c r="F30" s="138"/>
      <c r="G30" s="90"/>
      <c r="H30" s="111"/>
      <c r="I30" s="111"/>
      <c r="J30" s="122"/>
      <c r="K30" s="46"/>
      <c r="L30" s="46"/>
      <c r="N30" s="19"/>
      <c r="O30" s="19"/>
      <c r="Q30" s="19"/>
    </row>
    <row r="31" spans="1:17" x14ac:dyDescent="0.25">
      <c r="A31" s="20">
        <v>5</v>
      </c>
      <c r="B31" s="12" t="s">
        <v>34</v>
      </c>
      <c r="C31" s="83"/>
      <c r="D31" s="95"/>
      <c r="E31" s="95"/>
      <c r="F31" s="125"/>
      <c r="G31" s="89"/>
      <c r="H31" s="94"/>
      <c r="I31" s="94"/>
      <c r="J31" s="129"/>
      <c r="K31" s="56"/>
      <c r="L31" s="56"/>
      <c r="N31" s="19"/>
      <c r="O31" s="19"/>
      <c r="Q31" s="19"/>
    </row>
    <row r="32" spans="1:17" x14ac:dyDescent="0.25">
      <c r="A32" s="20">
        <v>6</v>
      </c>
      <c r="B32" s="4" t="s">
        <v>6</v>
      </c>
      <c r="C32" s="84"/>
      <c r="D32" s="96"/>
      <c r="E32" s="96"/>
      <c r="F32" s="121"/>
      <c r="G32" s="91"/>
      <c r="H32" s="111"/>
      <c r="I32" s="111"/>
      <c r="J32" s="122"/>
      <c r="K32" s="46"/>
      <c r="L32" s="46"/>
      <c r="N32" s="19"/>
      <c r="O32" s="19"/>
      <c r="Q32" s="19"/>
    </row>
    <row r="33" spans="1:17" x14ac:dyDescent="0.25">
      <c r="A33" s="20">
        <v>7</v>
      </c>
      <c r="B33" s="4" t="s">
        <v>82</v>
      </c>
      <c r="C33" s="84"/>
      <c r="D33" s="96"/>
      <c r="E33" s="96"/>
      <c r="F33" s="121"/>
      <c r="G33" s="91"/>
      <c r="H33" s="111"/>
      <c r="I33" s="111"/>
      <c r="J33" s="122"/>
      <c r="K33" s="46"/>
      <c r="L33" s="46"/>
      <c r="N33" s="19"/>
      <c r="O33" s="19"/>
      <c r="Q33" s="19"/>
    </row>
    <row r="34" spans="1:17" x14ac:dyDescent="0.25">
      <c r="A34" s="20">
        <v>8</v>
      </c>
      <c r="B34" s="4" t="s">
        <v>7</v>
      </c>
      <c r="C34" s="84"/>
      <c r="D34" s="96"/>
      <c r="E34" s="96"/>
      <c r="F34" s="121"/>
      <c r="G34" s="91"/>
      <c r="H34" s="111"/>
      <c r="I34" s="111"/>
      <c r="J34" s="122"/>
      <c r="K34" s="46"/>
      <c r="L34" s="46"/>
      <c r="N34" s="19"/>
      <c r="O34" s="19"/>
      <c r="Q34" s="19"/>
    </row>
    <row r="35" spans="1:17" x14ac:dyDescent="0.25">
      <c r="A35" s="20">
        <v>9</v>
      </c>
      <c r="B35" s="4" t="s">
        <v>8</v>
      </c>
      <c r="C35" s="84"/>
      <c r="D35" s="96"/>
      <c r="E35" s="96"/>
      <c r="F35" s="121"/>
      <c r="G35" s="91"/>
      <c r="H35" s="111"/>
      <c r="I35" s="111"/>
      <c r="J35" s="122"/>
      <c r="K35" s="46"/>
      <c r="L35" s="46"/>
      <c r="N35" s="19"/>
      <c r="O35" s="19"/>
      <c r="Q35" s="19"/>
    </row>
    <row r="36" spans="1:17" x14ac:dyDescent="0.25">
      <c r="A36" s="20">
        <v>10</v>
      </c>
      <c r="B36" s="4" t="s">
        <v>83</v>
      </c>
      <c r="C36" s="84"/>
      <c r="D36" s="96"/>
      <c r="E36" s="96"/>
      <c r="F36" s="121"/>
      <c r="G36" s="91"/>
      <c r="H36" s="111"/>
      <c r="I36" s="111"/>
      <c r="J36" s="122"/>
      <c r="K36" s="46"/>
      <c r="L36" s="46"/>
      <c r="N36" s="19"/>
      <c r="O36" s="19"/>
      <c r="Q36" s="19"/>
    </row>
    <row r="37" spans="1:17" x14ac:dyDescent="0.25">
      <c r="A37" s="20">
        <v>11</v>
      </c>
      <c r="B37" s="12" t="s">
        <v>84</v>
      </c>
      <c r="C37" s="83"/>
      <c r="D37" s="95"/>
      <c r="E37" s="95"/>
      <c r="F37" s="125"/>
      <c r="G37" s="89"/>
      <c r="H37" s="94"/>
      <c r="I37" s="94"/>
      <c r="J37" s="129"/>
      <c r="K37" s="56"/>
      <c r="L37" s="56"/>
      <c r="N37" s="19"/>
      <c r="O37" s="19"/>
      <c r="Q37" s="19"/>
    </row>
    <row r="38" spans="1:17" x14ac:dyDescent="0.25">
      <c r="A38" s="20">
        <v>12</v>
      </c>
      <c r="B38" s="12" t="s">
        <v>9</v>
      </c>
      <c r="C38" s="83"/>
      <c r="D38" s="95"/>
      <c r="E38" s="95"/>
      <c r="F38" s="125"/>
      <c r="G38" s="89"/>
      <c r="H38" s="94"/>
      <c r="I38" s="94"/>
      <c r="J38" s="129"/>
      <c r="K38" s="56"/>
      <c r="L38" s="56"/>
      <c r="N38" s="19"/>
      <c r="O38" s="19"/>
      <c r="Q38" s="19"/>
    </row>
    <row r="39" spans="1:17" x14ac:dyDescent="0.25">
      <c r="A39" s="20">
        <v>13</v>
      </c>
      <c r="B39" s="12" t="s">
        <v>85</v>
      </c>
      <c r="C39" s="83"/>
      <c r="D39" s="95"/>
      <c r="E39" s="95"/>
      <c r="F39" s="125"/>
      <c r="G39" s="89"/>
      <c r="H39" s="94"/>
      <c r="I39" s="94"/>
      <c r="J39" s="129"/>
      <c r="K39" s="56"/>
      <c r="L39" s="56"/>
      <c r="N39" s="19"/>
      <c r="O39" s="19"/>
      <c r="Q39" s="19"/>
    </row>
    <row r="40" spans="1:17" x14ac:dyDescent="0.25">
      <c r="A40" s="20">
        <v>14</v>
      </c>
      <c r="B40" s="12" t="s">
        <v>43</v>
      </c>
      <c r="C40" s="83"/>
      <c r="D40" s="95"/>
      <c r="E40" s="95"/>
      <c r="F40" s="125"/>
      <c r="G40" s="89"/>
      <c r="H40" s="94"/>
      <c r="I40" s="94"/>
      <c r="J40" s="129"/>
      <c r="K40" s="56"/>
      <c r="L40" s="56"/>
      <c r="N40" s="19"/>
      <c r="O40" s="19"/>
      <c r="Q40" s="19"/>
    </row>
    <row r="41" spans="1:17" x14ac:dyDescent="0.25">
      <c r="A41" s="20">
        <v>15</v>
      </c>
      <c r="B41" s="12" t="s">
        <v>86</v>
      </c>
      <c r="C41" s="83"/>
      <c r="D41" s="95"/>
      <c r="E41" s="95"/>
      <c r="F41" s="125"/>
      <c r="G41" s="89"/>
      <c r="H41" s="94"/>
      <c r="I41" s="94"/>
      <c r="J41" s="129"/>
      <c r="K41" s="56"/>
      <c r="L41" s="56"/>
      <c r="N41" s="19"/>
      <c r="O41" s="19"/>
      <c r="Q41" s="19"/>
    </row>
    <row r="42" spans="1:17" x14ac:dyDescent="0.25">
      <c r="A42" s="20">
        <v>16</v>
      </c>
      <c r="B42" s="12" t="s">
        <v>10</v>
      </c>
      <c r="C42" s="83"/>
      <c r="D42" s="95"/>
      <c r="E42" s="95"/>
      <c r="F42" s="125"/>
      <c r="G42" s="89"/>
      <c r="H42" s="94"/>
      <c r="I42" s="94"/>
      <c r="J42" s="129"/>
      <c r="K42" s="56"/>
      <c r="L42" s="56"/>
      <c r="N42" s="19"/>
      <c r="O42" s="19"/>
      <c r="Q42" s="19"/>
    </row>
    <row r="43" spans="1:17" ht="15.75" thickBot="1" x14ac:dyDescent="0.3">
      <c r="A43" s="20">
        <v>17</v>
      </c>
      <c r="B43" s="12" t="s">
        <v>11</v>
      </c>
      <c r="C43" s="83"/>
      <c r="D43" s="95"/>
      <c r="E43" s="95"/>
      <c r="F43" s="125"/>
      <c r="G43" s="132"/>
      <c r="H43" s="133"/>
      <c r="I43" s="133"/>
      <c r="J43" s="134"/>
      <c r="K43" s="56"/>
      <c r="L43" s="56"/>
      <c r="N43" s="19"/>
      <c r="O43" s="19"/>
      <c r="Q43" s="19"/>
    </row>
    <row r="44" spans="1:17" ht="15.75" thickBot="1" x14ac:dyDescent="0.3">
      <c r="A44" s="15"/>
      <c r="B44" s="25" t="s">
        <v>53</v>
      </c>
      <c r="C44" s="26">
        <f>SUM(C45:C64)</f>
        <v>0</v>
      </c>
      <c r="D44" s="37">
        <f t="shared" ref="D44:F44" si="4">SUM(D45:D64)</f>
        <v>0</v>
      </c>
      <c r="E44" s="37">
        <f t="shared" si="4"/>
        <v>0</v>
      </c>
      <c r="F44" s="62">
        <f t="shared" si="4"/>
        <v>0</v>
      </c>
      <c r="G44" s="77" t="e">
        <f>AVERAGE(G45:G64)</f>
        <v>#DIV/0!</v>
      </c>
      <c r="H44" s="78" t="e">
        <f>AVERAGE(H45:H64)</f>
        <v>#DIV/0!</v>
      </c>
      <c r="I44" s="78" t="e">
        <f>AVERAGE(I45:I64)</f>
        <v>#DIV/0!</v>
      </c>
      <c r="J44" s="79" t="e">
        <f>AVERAGE(J45:J64)</f>
        <v>#DIV/0!</v>
      </c>
      <c r="K44" s="58"/>
      <c r="L44" s="58"/>
      <c r="N44" s="19"/>
      <c r="O44" s="19"/>
      <c r="Q44" s="19"/>
    </row>
    <row r="45" spans="1:17" x14ac:dyDescent="0.25">
      <c r="A45" s="17">
        <v>1</v>
      </c>
      <c r="B45" s="4" t="s">
        <v>32</v>
      </c>
      <c r="C45" s="84"/>
      <c r="D45" s="96"/>
      <c r="E45" s="96"/>
      <c r="F45" s="121"/>
      <c r="G45" s="97"/>
      <c r="H45" s="110"/>
      <c r="I45" s="110"/>
      <c r="J45" s="136"/>
      <c r="K45" s="46"/>
      <c r="L45" s="46"/>
      <c r="N45" s="19"/>
      <c r="O45" s="19"/>
      <c r="Q45" s="19"/>
    </row>
    <row r="46" spans="1:17" x14ac:dyDescent="0.25">
      <c r="A46" s="20">
        <v>2</v>
      </c>
      <c r="B46" s="4" t="s">
        <v>71</v>
      </c>
      <c r="C46" s="84"/>
      <c r="D46" s="96"/>
      <c r="E46" s="96"/>
      <c r="F46" s="121"/>
      <c r="G46" s="91"/>
      <c r="H46" s="111"/>
      <c r="I46" s="111"/>
      <c r="J46" s="122"/>
      <c r="K46" s="46"/>
      <c r="L46" s="46"/>
      <c r="N46" s="19"/>
      <c r="O46" s="19"/>
      <c r="Q46" s="19"/>
    </row>
    <row r="47" spans="1:17" x14ac:dyDescent="0.25">
      <c r="A47" s="20">
        <v>3</v>
      </c>
      <c r="B47" s="4" t="s">
        <v>25</v>
      </c>
      <c r="C47" s="84"/>
      <c r="D47" s="96"/>
      <c r="E47" s="96"/>
      <c r="F47" s="121"/>
      <c r="G47" s="91"/>
      <c r="H47" s="111"/>
      <c r="I47" s="111"/>
      <c r="J47" s="122"/>
      <c r="K47" s="46"/>
      <c r="L47" s="46"/>
      <c r="N47" s="19"/>
      <c r="O47" s="19"/>
      <c r="Q47" s="19"/>
    </row>
    <row r="48" spans="1:17" x14ac:dyDescent="0.25">
      <c r="A48" s="20">
        <v>4</v>
      </c>
      <c r="B48" s="4" t="s">
        <v>44</v>
      </c>
      <c r="C48" s="84"/>
      <c r="D48" s="96"/>
      <c r="E48" s="96"/>
      <c r="F48" s="121"/>
      <c r="G48" s="91"/>
      <c r="H48" s="111"/>
      <c r="I48" s="111"/>
      <c r="J48" s="122"/>
      <c r="K48" s="46"/>
      <c r="L48" s="46"/>
      <c r="N48" s="19"/>
      <c r="O48" s="19"/>
      <c r="Q48" s="19"/>
    </row>
    <row r="49" spans="1:17" x14ac:dyDescent="0.25">
      <c r="A49" s="20">
        <v>5</v>
      </c>
      <c r="B49" s="4" t="s">
        <v>12</v>
      </c>
      <c r="C49" s="84"/>
      <c r="D49" s="96"/>
      <c r="E49" s="96"/>
      <c r="F49" s="121"/>
      <c r="G49" s="91"/>
      <c r="H49" s="111"/>
      <c r="I49" s="111"/>
      <c r="J49" s="122"/>
      <c r="K49" s="46"/>
      <c r="L49" s="46"/>
      <c r="N49" s="19"/>
      <c r="O49" s="19"/>
      <c r="Q49" s="19"/>
    </row>
    <row r="50" spans="1:17" ht="15" customHeight="1" x14ac:dyDescent="0.25">
      <c r="A50" s="20">
        <v>6</v>
      </c>
      <c r="B50" s="4" t="s">
        <v>13</v>
      </c>
      <c r="C50" s="84"/>
      <c r="D50" s="96"/>
      <c r="E50" s="96"/>
      <c r="F50" s="121"/>
      <c r="G50" s="91"/>
      <c r="H50" s="111"/>
      <c r="I50" s="111"/>
      <c r="J50" s="122"/>
      <c r="K50" s="46"/>
      <c r="L50" s="46"/>
      <c r="N50" s="19"/>
      <c r="O50" s="19"/>
      <c r="Q50" s="19"/>
    </row>
    <row r="51" spans="1:17" x14ac:dyDescent="0.25">
      <c r="A51" s="20">
        <v>7</v>
      </c>
      <c r="B51" s="4" t="s">
        <v>88</v>
      </c>
      <c r="C51" s="84"/>
      <c r="D51" s="96"/>
      <c r="E51" s="96"/>
      <c r="F51" s="121"/>
      <c r="G51" s="91"/>
      <c r="H51" s="111"/>
      <c r="I51" s="111"/>
      <c r="J51" s="122"/>
      <c r="K51" s="46"/>
      <c r="L51" s="46"/>
      <c r="N51" s="19"/>
      <c r="O51" s="19"/>
      <c r="Q51" s="19"/>
    </row>
    <row r="52" spans="1:17" x14ac:dyDescent="0.25">
      <c r="A52" s="20">
        <v>8</v>
      </c>
      <c r="B52" s="4" t="s">
        <v>114</v>
      </c>
      <c r="C52" s="84"/>
      <c r="D52" s="96"/>
      <c r="E52" s="96"/>
      <c r="F52" s="121"/>
      <c r="G52" s="91"/>
      <c r="H52" s="111"/>
      <c r="I52" s="111"/>
      <c r="J52" s="122"/>
      <c r="K52" s="46"/>
      <c r="L52" s="46"/>
      <c r="N52" s="19"/>
      <c r="O52" s="19"/>
      <c r="Q52" s="19"/>
    </row>
    <row r="53" spans="1:17" x14ac:dyDescent="0.25">
      <c r="A53" s="20">
        <v>9</v>
      </c>
      <c r="B53" s="4" t="s">
        <v>39</v>
      </c>
      <c r="C53" s="84"/>
      <c r="D53" s="96"/>
      <c r="E53" s="96"/>
      <c r="F53" s="121"/>
      <c r="G53" s="91"/>
      <c r="H53" s="111"/>
      <c r="I53" s="111"/>
      <c r="J53" s="122"/>
      <c r="K53" s="46"/>
      <c r="L53" s="46"/>
      <c r="N53" s="19"/>
      <c r="O53" s="19"/>
      <c r="Q53" s="19"/>
    </row>
    <row r="54" spans="1:17" x14ac:dyDescent="0.25">
      <c r="A54" s="20">
        <v>10</v>
      </c>
      <c r="B54" s="4" t="s">
        <v>40</v>
      </c>
      <c r="C54" s="84"/>
      <c r="D54" s="96"/>
      <c r="E54" s="96"/>
      <c r="F54" s="121"/>
      <c r="G54" s="91"/>
      <c r="H54" s="111"/>
      <c r="I54" s="111"/>
      <c r="J54" s="122"/>
      <c r="K54" s="46"/>
      <c r="L54" s="46"/>
      <c r="N54" s="19"/>
      <c r="O54" s="19"/>
      <c r="Q54" s="19"/>
    </row>
    <row r="55" spans="1:17" x14ac:dyDescent="0.25">
      <c r="A55" s="20">
        <v>11</v>
      </c>
      <c r="B55" s="4" t="s">
        <v>15</v>
      </c>
      <c r="C55" s="84"/>
      <c r="D55" s="96"/>
      <c r="E55" s="96"/>
      <c r="F55" s="121"/>
      <c r="G55" s="91"/>
      <c r="H55" s="111"/>
      <c r="I55" s="111"/>
      <c r="J55" s="122"/>
      <c r="K55" s="46"/>
      <c r="L55" s="46"/>
      <c r="N55" s="19"/>
      <c r="O55" s="19"/>
      <c r="Q55" s="19"/>
    </row>
    <row r="56" spans="1:17" x14ac:dyDescent="0.25">
      <c r="A56" s="20">
        <v>12</v>
      </c>
      <c r="B56" s="12" t="s">
        <v>16</v>
      </c>
      <c r="C56" s="83"/>
      <c r="D56" s="95"/>
      <c r="E56" s="95"/>
      <c r="F56" s="125"/>
      <c r="G56" s="89"/>
      <c r="H56" s="94"/>
      <c r="I56" s="94"/>
      <c r="J56" s="129"/>
      <c r="K56" s="56"/>
      <c r="L56" s="56"/>
      <c r="N56" s="19"/>
      <c r="O56" s="19"/>
      <c r="Q56" s="19"/>
    </row>
    <row r="57" spans="1:17" x14ac:dyDescent="0.25">
      <c r="A57" s="20">
        <v>13</v>
      </c>
      <c r="B57" s="4" t="s">
        <v>115</v>
      </c>
      <c r="C57" s="84"/>
      <c r="D57" s="96"/>
      <c r="E57" s="96"/>
      <c r="F57" s="121"/>
      <c r="G57" s="91"/>
      <c r="H57" s="111"/>
      <c r="I57" s="111"/>
      <c r="J57" s="122"/>
      <c r="K57" s="46"/>
      <c r="L57" s="46"/>
      <c r="N57" s="19"/>
      <c r="O57" s="19"/>
      <c r="Q57" s="19"/>
    </row>
    <row r="58" spans="1:17" x14ac:dyDescent="0.25">
      <c r="A58" s="20">
        <v>14</v>
      </c>
      <c r="B58" s="4" t="s">
        <v>37</v>
      </c>
      <c r="C58" s="84"/>
      <c r="D58" s="96"/>
      <c r="E58" s="96"/>
      <c r="F58" s="121"/>
      <c r="G58" s="91"/>
      <c r="H58" s="111"/>
      <c r="I58" s="111"/>
      <c r="J58" s="122"/>
      <c r="K58" s="46"/>
      <c r="L58" s="46"/>
      <c r="N58" s="19"/>
      <c r="O58" s="19"/>
      <c r="Q58" s="19"/>
    </row>
    <row r="59" spans="1:17" x14ac:dyDescent="0.25">
      <c r="A59" s="20">
        <v>15</v>
      </c>
      <c r="B59" s="4" t="s">
        <v>87</v>
      </c>
      <c r="C59" s="84"/>
      <c r="D59" s="96"/>
      <c r="E59" s="96"/>
      <c r="F59" s="121"/>
      <c r="G59" s="91"/>
      <c r="H59" s="111"/>
      <c r="I59" s="111"/>
      <c r="J59" s="122"/>
      <c r="K59" s="46"/>
      <c r="L59" s="46"/>
      <c r="N59" s="19"/>
      <c r="O59" s="19"/>
      <c r="Q59" s="19"/>
    </row>
    <row r="60" spans="1:17" x14ac:dyDescent="0.25">
      <c r="A60" s="20">
        <v>16</v>
      </c>
      <c r="B60" s="5" t="s">
        <v>17</v>
      </c>
      <c r="C60" s="87"/>
      <c r="D60" s="92"/>
      <c r="E60" s="92"/>
      <c r="F60" s="139"/>
      <c r="G60" s="98"/>
      <c r="H60" s="93"/>
      <c r="I60" s="93"/>
      <c r="J60" s="140"/>
      <c r="K60" s="59"/>
      <c r="L60" s="59"/>
      <c r="N60" s="19"/>
      <c r="O60" s="19"/>
      <c r="Q60" s="19"/>
    </row>
    <row r="61" spans="1:17" x14ac:dyDescent="0.25">
      <c r="A61" s="20">
        <v>17</v>
      </c>
      <c r="B61" s="4" t="s">
        <v>35</v>
      </c>
      <c r="C61" s="84"/>
      <c r="D61" s="96"/>
      <c r="E61" s="96"/>
      <c r="F61" s="121"/>
      <c r="G61" s="91"/>
      <c r="H61" s="111"/>
      <c r="I61" s="111"/>
      <c r="J61" s="122"/>
      <c r="K61" s="46"/>
      <c r="L61" s="46"/>
      <c r="N61" s="19"/>
      <c r="O61" s="19"/>
      <c r="Q61" s="19"/>
    </row>
    <row r="62" spans="1:17" x14ac:dyDescent="0.25">
      <c r="A62" s="20">
        <v>18</v>
      </c>
      <c r="B62" s="4" t="s">
        <v>18</v>
      </c>
      <c r="C62" s="84"/>
      <c r="D62" s="96"/>
      <c r="E62" s="96"/>
      <c r="F62" s="121"/>
      <c r="G62" s="91"/>
      <c r="H62" s="111"/>
      <c r="I62" s="111"/>
      <c r="J62" s="122"/>
      <c r="K62" s="46"/>
      <c r="L62" s="46"/>
      <c r="N62" s="19"/>
      <c r="O62" s="19"/>
      <c r="Q62" s="19"/>
    </row>
    <row r="63" spans="1:17" x14ac:dyDescent="0.25">
      <c r="A63" s="22">
        <v>19</v>
      </c>
      <c r="B63" s="4" t="s">
        <v>14</v>
      </c>
      <c r="C63" s="84"/>
      <c r="D63" s="96"/>
      <c r="E63" s="96"/>
      <c r="F63" s="121"/>
      <c r="G63" s="91"/>
      <c r="H63" s="111"/>
      <c r="I63" s="111"/>
      <c r="J63" s="122"/>
      <c r="K63" s="46"/>
      <c r="L63" s="46"/>
      <c r="N63" s="19"/>
      <c r="O63" s="19"/>
      <c r="Q63" s="19"/>
    </row>
    <row r="64" spans="1:17" ht="15.75" thickBot="1" x14ac:dyDescent="0.3">
      <c r="A64" s="27">
        <v>20</v>
      </c>
      <c r="B64" s="4" t="s">
        <v>120</v>
      </c>
      <c r="C64" s="84"/>
      <c r="D64" s="96"/>
      <c r="E64" s="96"/>
      <c r="F64" s="121"/>
      <c r="G64" s="99"/>
      <c r="H64" s="88"/>
      <c r="I64" s="88"/>
      <c r="J64" s="124"/>
      <c r="K64" s="46"/>
      <c r="L64" s="46"/>
      <c r="N64" s="19"/>
      <c r="O64" s="19"/>
      <c r="Q64" s="19"/>
    </row>
    <row r="65" spans="1:17" ht="15.75" thickBot="1" x14ac:dyDescent="0.3">
      <c r="A65" s="15"/>
      <c r="B65" s="23" t="s">
        <v>54</v>
      </c>
      <c r="C65" s="24">
        <f>SUM(C66:C79)</f>
        <v>0</v>
      </c>
      <c r="D65" s="9">
        <f>SUM(D66:D79)</f>
        <v>0</v>
      </c>
      <c r="E65" s="9">
        <f t="shared" ref="E65:F65" si="5">SUM(E66:E79)</f>
        <v>0</v>
      </c>
      <c r="F65" s="61">
        <f t="shared" si="5"/>
        <v>0</v>
      </c>
      <c r="G65" s="74" t="e">
        <f>AVERAGE(G66:G79)</f>
        <v>#DIV/0!</v>
      </c>
      <c r="H65" s="75" t="e">
        <f>AVERAGE(H66:H79)</f>
        <v>#DIV/0!</v>
      </c>
      <c r="I65" s="75" t="e">
        <f>AVERAGE(I66:I79)</f>
        <v>#DIV/0!</v>
      </c>
      <c r="J65" s="76" t="e">
        <f>AVERAGE(J66:J79)</f>
        <v>#DIV/0!</v>
      </c>
      <c r="K65" s="55"/>
      <c r="L65" s="55"/>
      <c r="N65" s="19"/>
      <c r="O65" s="19"/>
      <c r="Q65" s="19"/>
    </row>
    <row r="66" spans="1:17" x14ac:dyDescent="0.25">
      <c r="A66" s="28">
        <v>1</v>
      </c>
      <c r="B66" s="4" t="s">
        <v>28</v>
      </c>
      <c r="C66" s="84"/>
      <c r="D66" s="96"/>
      <c r="E66" s="96"/>
      <c r="F66" s="121"/>
      <c r="G66" s="97"/>
      <c r="H66" s="110"/>
      <c r="I66" s="110"/>
      <c r="J66" s="136"/>
      <c r="K66" s="46"/>
      <c r="L66" s="46"/>
      <c r="N66" s="19"/>
      <c r="O66" s="19"/>
      <c r="Q66" s="19"/>
    </row>
    <row r="67" spans="1:17" x14ac:dyDescent="0.25">
      <c r="A67" s="20">
        <v>2</v>
      </c>
      <c r="B67" s="4" t="s">
        <v>30</v>
      </c>
      <c r="C67" s="84"/>
      <c r="D67" s="96"/>
      <c r="E67" s="96"/>
      <c r="F67" s="121"/>
      <c r="G67" s="91"/>
      <c r="H67" s="111"/>
      <c r="I67" s="111"/>
      <c r="J67" s="122"/>
      <c r="K67" s="46"/>
      <c r="L67" s="46"/>
      <c r="N67" s="19"/>
      <c r="O67" s="19"/>
      <c r="Q67" s="19"/>
    </row>
    <row r="68" spans="1:17" x14ac:dyDescent="0.25">
      <c r="A68" s="20">
        <v>3</v>
      </c>
      <c r="B68" s="4" t="s">
        <v>93</v>
      </c>
      <c r="C68" s="84"/>
      <c r="D68" s="96"/>
      <c r="E68" s="96"/>
      <c r="F68" s="121"/>
      <c r="G68" s="91"/>
      <c r="H68" s="111"/>
      <c r="I68" s="111"/>
      <c r="J68" s="122"/>
      <c r="K68" s="46"/>
      <c r="L68" s="46"/>
      <c r="N68" s="19"/>
      <c r="O68" s="19"/>
      <c r="Q68" s="19"/>
    </row>
    <row r="69" spans="1:17" x14ac:dyDescent="0.25">
      <c r="A69" s="20">
        <v>4</v>
      </c>
      <c r="B69" s="4" t="s">
        <v>89</v>
      </c>
      <c r="C69" s="84"/>
      <c r="D69" s="96"/>
      <c r="E69" s="96"/>
      <c r="F69" s="121"/>
      <c r="G69" s="91"/>
      <c r="H69" s="111"/>
      <c r="I69" s="111"/>
      <c r="J69" s="122"/>
      <c r="K69" s="46"/>
      <c r="L69" s="46"/>
      <c r="N69" s="19"/>
      <c r="O69" s="19"/>
      <c r="Q69" s="19"/>
    </row>
    <row r="70" spans="1:17" x14ac:dyDescent="0.25">
      <c r="A70" s="20">
        <v>5</v>
      </c>
      <c r="B70" s="4" t="s">
        <v>45</v>
      </c>
      <c r="C70" s="84"/>
      <c r="D70" s="96"/>
      <c r="E70" s="96"/>
      <c r="F70" s="121"/>
      <c r="G70" s="91"/>
      <c r="H70" s="111"/>
      <c r="I70" s="111"/>
      <c r="J70" s="122"/>
      <c r="K70" s="46"/>
      <c r="L70" s="46"/>
      <c r="N70" s="19"/>
      <c r="O70" s="19"/>
      <c r="Q70" s="19"/>
    </row>
    <row r="71" spans="1:17" x14ac:dyDescent="0.25">
      <c r="A71" s="20">
        <v>6</v>
      </c>
      <c r="B71" s="34" t="s">
        <v>90</v>
      </c>
      <c r="C71" s="106"/>
      <c r="D71" s="107"/>
      <c r="E71" s="107"/>
      <c r="F71" s="130"/>
      <c r="G71" s="103"/>
      <c r="H71" s="104"/>
      <c r="I71" s="104"/>
      <c r="J71" s="131"/>
      <c r="K71" s="57"/>
      <c r="L71" s="57"/>
      <c r="N71" s="19"/>
      <c r="O71" s="19"/>
      <c r="Q71" s="19"/>
    </row>
    <row r="72" spans="1:17" x14ac:dyDescent="0.25">
      <c r="A72" s="20">
        <v>7</v>
      </c>
      <c r="B72" s="12" t="s">
        <v>91</v>
      </c>
      <c r="C72" s="83"/>
      <c r="D72" s="95"/>
      <c r="E72" s="95"/>
      <c r="F72" s="125"/>
      <c r="G72" s="89"/>
      <c r="H72" s="94"/>
      <c r="I72" s="94"/>
      <c r="J72" s="129"/>
      <c r="K72" s="56"/>
      <c r="L72" s="56"/>
      <c r="N72" s="19"/>
      <c r="O72" s="19"/>
      <c r="Q72" s="19"/>
    </row>
    <row r="73" spans="1:17" x14ac:dyDescent="0.25">
      <c r="A73" s="20">
        <v>8</v>
      </c>
      <c r="B73" s="4" t="s">
        <v>92</v>
      </c>
      <c r="C73" s="84"/>
      <c r="D73" s="96"/>
      <c r="E73" s="96"/>
      <c r="F73" s="121"/>
      <c r="G73" s="91"/>
      <c r="H73" s="111"/>
      <c r="I73" s="111"/>
      <c r="J73" s="122"/>
      <c r="K73" s="46"/>
      <c r="L73" s="46"/>
      <c r="N73" s="19"/>
      <c r="O73" s="19"/>
      <c r="Q73" s="19"/>
    </row>
    <row r="74" spans="1:17" x14ac:dyDescent="0.25">
      <c r="A74" s="20">
        <v>9</v>
      </c>
      <c r="B74" s="4" t="s">
        <v>19</v>
      </c>
      <c r="C74" s="84"/>
      <c r="D74" s="96"/>
      <c r="E74" s="96"/>
      <c r="F74" s="121"/>
      <c r="G74" s="91"/>
      <c r="H74" s="111"/>
      <c r="I74" s="111"/>
      <c r="J74" s="122"/>
      <c r="K74" s="46"/>
      <c r="L74" s="46"/>
      <c r="N74" s="19"/>
      <c r="O74" s="19"/>
      <c r="Q74" s="19"/>
    </row>
    <row r="75" spans="1:17" x14ac:dyDescent="0.25">
      <c r="A75" s="20">
        <v>10</v>
      </c>
      <c r="B75" s="4" t="s">
        <v>94</v>
      </c>
      <c r="C75" s="84"/>
      <c r="D75" s="96"/>
      <c r="E75" s="96"/>
      <c r="F75" s="121"/>
      <c r="G75" s="91"/>
      <c r="H75" s="111"/>
      <c r="I75" s="111"/>
      <c r="J75" s="122"/>
      <c r="K75" s="46"/>
      <c r="L75" s="46"/>
      <c r="N75" s="19"/>
      <c r="O75" s="19"/>
      <c r="Q75" s="19"/>
    </row>
    <row r="76" spans="1:17" x14ac:dyDescent="0.25">
      <c r="A76" s="20">
        <v>11</v>
      </c>
      <c r="B76" s="4" t="s">
        <v>95</v>
      </c>
      <c r="C76" s="84"/>
      <c r="D76" s="96"/>
      <c r="E76" s="96"/>
      <c r="F76" s="121"/>
      <c r="G76" s="91"/>
      <c r="H76" s="111"/>
      <c r="I76" s="111"/>
      <c r="J76" s="122"/>
      <c r="K76" s="46"/>
      <c r="L76" s="46"/>
      <c r="N76" s="19"/>
      <c r="O76" s="19"/>
      <c r="Q76" s="19"/>
    </row>
    <row r="77" spans="1:17" x14ac:dyDescent="0.25">
      <c r="A77" s="20">
        <v>12</v>
      </c>
      <c r="B77" s="12" t="s">
        <v>111</v>
      </c>
      <c r="C77" s="83"/>
      <c r="D77" s="95"/>
      <c r="E77" s="95"/>
      <c r="F77" s="125"/>
      <c r="G77" s="89"/>
      <c r="H77" s="94"/>
      <c r="I77" s="94"/>
      <c r="J77" s="129"/>
      <c r="K77" s="56"/>
      <c r="L77" s="56"/>
      <c r="N77" s="19"/>
      <c r="O77" s="19"/>
      <c r="Q77" s="19"/>
    </row>
    <row r="78" spans="1:17" x14ac:dyDescent="0.25">
      <c r="A78" s="20">
        <v>13</v>
      </c>
      <c r="B78" s="4" t="s">
        <v>46</v>
      </c>
      <c r="C78" s="84"/>
      <c r="D78" s="96"/>
      <c r="E78" s="96"/>
      <c r="F78" s="121"/>
      <c r="G78" s="91"/>
      <c r="H78" s="111"/>
      <c r="I78" s="111"/>
      <c r="J78" s="122"/>
      <c r="K78" s="46"/>
      <c r="L78" s="46"/>
      <c r="N78" s="19"/>
      <c r="O78" s="19"/>
      <c r="Q78" s="19"/>
    </row>
    <row r="79" spans="1:17" ht="15.75" thickBot="1" x14ac:dyDescent="0.3">
      <c r="A79" s="20">
        <v>14</v>
      </c>
      <c r="B79" s="4" t="s">
        <v>72</v>
      </c>
      <c r="C79" s="84"/>
      <c r="D79" s="96"/>
      <c r="E79" s="96"/>
      <c r="F79" s="121"/>
      <c r="G79" s="99"/>
      <c r="H79" s="88"/>
      <c r="I79" s="88"/>
      <c r="J79" s="124"/>
      <c r="K79" s="46"/>
      <c r="L79" s="46"/>
      <c r="N79" s="19"/>
      <c r="O79" s="19"/>
      <c r="Q79" s="19"/>
    </row>
    <row r="80" spans="1:17" ht="15.75" thickBot="1" x14ac:dyDescent="0.3">
      <c r="A80" s="15"/>
      <c r="B80" s="23" t="s">
        <v>55</v>
      </c>
      <c r="C80" s="24">
        <f>SUM(C81:C111)</f>
        <v>0</v>
      </c>
      <c r="D80" s="9">
        <f t="shared" ref="D80:F80" si="6">SUM(D81:D111)</f>
        <v>0</v>
      </c>
      <c r="E80" s="9">
        <f t="shared" si="6"/>
        <v>0</v>
      </c>
      <c r="F80" s="61">
        <f t="shared" si="6"/>
        <v>0</v>
      </c>
      <c r="G80" s="74" t="e">
        <f>AVERAGE(G81:G111)</f>
        <v>#DIV/0!</v>
      </c>
      <c r="H80" s="75" t="e">
        <f>AVERAGE(H81:H111)</f>
        <v>#DIV/0!</v>
      </c>
      <c r="I80" s="75" t="e">
        <f>AVERAGE(I81:I111)</f>
        <v>#DIV/0!</v>
      </c>
      <c r="J80" s="76" t="e">
        <f>AVERAGE(J81:J111)</f>
        <v>#DIV/0!</v>
      </c>
      <c r="K80" s="55"/>
      <c r="L80" s="55"/>
      <c r="N80" s="19"/>
      <c r="O80" s="19"/>
      <c r="Q80" s="19"/>
    </row>
    <row r="81" spans="1:17" x14ac:dyDescent="0.25">
      <c r="A81" s="17">
        <v>1</v>
      </c>
      <c r="B81" s="4" t="s">
        <v>106</v>
      </c>
      <c r="C81" s="84"/>
      <c r="D81" s="96"/>
      <c r="E81" s="96"/>
      <c r="F81" s="121"/>
      <c r="G81" s="97"/>
      <c r="H81" s="110"/>
      <c r="I81" s="110"/>
      <c r="J81" s="136"/>
      <c r="K81" s="54"/>
      <c r="L81" s="54"/>
      <c r="N81" s="19"/>
      <c r="O81" s="19"/>
      <c r="Q81" s="19"/>
    </row>
    <row r="82" spans="1:17" x14ac:dyDescent="0.25">
      <c r="A82" s="20">
        <v>2</v>
      </c>
      <c r="B82" s="4" t="s">
        <v>20</v>
      </c>
      <c r="C82" s="84"/>
      <c r="D82" s="96"/>
      <c r="E82" s="96"/>
      <c r="F82" s="121"/>
      <c r="G82" s="91"/>
      <c r="H82" s="111"/>
      <c r="I82" s="111"/>
      <c r="J82" s="122"/>
      <c r="K82" s="54"/>
      <c r="L82" s="54"/>
      <c r="N82" s="19"/>
      <c r="O82" s="19"/>
      <c r="Q82" s="19"/>
    </row>
    <row r="83" spans="1:17" x14ac:dyDescent="0.25">
      <c r="A83" s="20">
        <v>3</v>
      </c>
      <c r="B83" s="4" t="s">
        <v>100</v>
      </c>
      <c r="C83" s="84"/>
      <c r="D83" s="96"/>
      <c r="E83" s="96"/>
      <c r="F83" s="121"/>
      <c r="G83" s="91"/>
      <c r="H83" s="111"/>
      <c r="I83" s="111"/>
      <c r="J83" s="122"/>
      <c r="K83" s="54"/>
      <c r="L83" s="54"/>
      <c r="N83" s="19"/>
      <c r="O83" s="19"/>
      <c r="Q83" s="19"/>
    </row>
    <row r="84" spans="1:17" x14ac:dyDescent="0.25">
      <c r="A84" s="20">
        <v>4</v>
      </c>
      <c r="B84" s="4" t="s">
        <v>97</v>
      </c>
      <c r="C84" s="84"/>
      <c r="D84" s="96"/>
      <c r="E84" s="96"/>
      <c r="F84" s="121"/>
      <c r="G84" s="91"/>
      <c r="H84" s="111"/>
      <c r="I84" s="111"/>
      <c r="J84" s="122"/>
      <c r="K84" s="54"/>
      <c r="L84" s="54"/>
      <c r="N84" s="19"/>
      <c r="O84" s="19"/>
      <c r="Q84" s="19"/>
    </row>
    <row r="85" spans="1:17" x14ac:dyDescent="0.25">
      <c r="A85" s="20">
        <v>5</v>
      </c>
      <c r="B85" s="4" t="s">
        <v>102</v>
      </c>
      <c r="C85" s="84"/>
      <c r="D85" s="96"/>
      <c r="E85" s="96"/>
      <c r="F85" s="121"/>
      <c r="G85" s="91"/>
      <c r="H85" s="111"/>
      <c r="I85" s="111"/>
      <c r="J85" s="122"/>
      <c r="K85" s="54"/>
      <c r="L85" s="54"/>
      <c r="N85" s="19"/>
      <c r="O85" s="19"/>
      <c r="Q85" s="19"/>
    </row>
    <row r="86" spans="1:17" x14ac:dyDescent="0.25">
      <c r="A86" s="20">
        <v>6</v>
      </c>
      <c r="B86" s="4" t="s">
        <v>101</v>
      </c>
      <c r="C86" s="84"/>
      <c r="D86" s="96"/>
      <c r="E86" s="96"/>
      <c r="F86" s="121"/>
      <c r="G86" s="91"/>
      <c r="H86" s="111"/>
      <c r="I86" s="111"/>
      <c r="J86" s="122"/>
      <c r="K86" s="54"/>
      <c r="L86" s="54"/>
      <c r="N86" s="19"/>
      <c r="O86" s="19"/>
      <c r="Q86" s="19"/>
    </row>
    <row r="87" spans="1:17" x14ac:dyDescent="0.25">
      <c r="A87" s="20">
        <v>7</v>
      </c>
      <c r="B87" s="4" t="s">
        <v>21</v>
      </c>
      <c r="C87" s="84"/>
      <c r="D87" s="96"/>
      <c r="E87" s="96"/>
      <c r="F87" s="121"/>
      <c r="G87" s="91"/>
      <c r="H87" s="111"/>
      <c r="I87" s="111"/>
      <c r="J87" s="122"/>
      <c r="K87" s="54"/>
      <c r="L87" s="54"/>
      <c r="N87" s="19"/>
      <c r="O87" s="19"/>
      <c r="Q87" s="19"/>
    </row>
    <row r="88" spans="1:17" x14ac:dyDescent="0.25">
      <c r="A88" s="20">
        <v>8</v>
      </c>
      <c r="B88" s="4" t="s">
        <v>99</v>
      </c>
      <c r="C88" s="84"/>
      <c r="D88" s="96"/>
      <c r="E88" s="96"/>
      <c r="F88" s="121"/>
      <c r="G88" s="91"/>
      <c r="H88" s="111"/>
      <c r="I88" s="111"/>
      <c r="J88" s="122"/>
      <c r="K88" s="54"/>
      <c r="L88" s="54"/>
      <c r="N88" s="19"/>
      <c r="O88" s="19"/>
      <c r="Q88" s="19"/>
    </row>
    <row r="89" spans="1:17" x14ac:dyDescent="0.25">
      <c r="A89" s="20">
        <v>9</v>
      </c>
      <c r="B89" s="4" t="s">
        <v>98</v>
      </c>
      <c r="C89" s="84"/>
      <c r="D89" s="96"/>
      <c r="E89" s="96"/>
      <c r="F89" s="121"/>
      <c r="G89" s="91"/>
      <c r="H89" s="111"/>
      <c r="I89" s="111"/>
      <c r="J89" s="122"/>
      <c r="K89" s="54"/>
      <c r="L89" s="54"/>
      <c r="N89" s="19"/>
      <c r="O89" s="19"/>
      <c r="Q89" s="19"/>
    </row>
    <row r="90" spans="1:17" x14ac:dyDescent="0.25">
      <c r="A90" s="20">
        <v>10</v>
      </c>
      <c r="B90" s="4" t="s">
        <v>96</v>
      </c>
      <c r="C90" s="84"/>
      <c r="D90" s="96"/>
      <c r="E90" s="96"/>
      <c r="F90" s="121"/>
      <c r="G90" s="91"/>
      <c r="H90" s="111"/>
      <c r="I90" s="111"/>
      <c r="J90" s="122"/>
      <c r="K90" s="54"/>
      <c r="L90" s="54"/>
      <c r="N90" s="19"/>
      <c r="O90" s="19"/>
      <c r="Q90" s="19"/>
    </row>
    <row r="91" spans="1:17" x14ac:dyDescent="0.25">
      <c r="A91" s="20">
        <v>11</v>
      </c>
      <c r="B91" s="4" t="s">
        <v>116</v>
      </c>
      <c r="C91" s="84"/>
      <c r="D91" s="96"/>
      <c r="E91" s="96"/>
      <c r="F91" s="121"/>
      <c r="G91" s="91"/>
      <c r="H91" s="111"/>
      <c r="I91" s="111"/>
      <c r="J91" s="122"/>
      <c r="K91" s="54"/>
      <c r="L91" s="54"/>
      <c r="N91" s="19"/>
      <c r="O91" s="19"/>
      <c r="Q91" s="19"/>
    </row>
    <row r="92" spans="1:17" x14ac:dyDescent="0.25">
      <c r="A92" s="20">
        <v>12</v>
      </c>
      <c r="B92" s="4" t="s">
        <v>117</v>
      </c>
      <c r="C92" s="84"/>
      <c r="D92" s="96"/>
      <c r="E92" s="96"/>
      <c r="F92" s="121"/>
      <c r="G92" s="91"/>
      <c r="H92" s="111"/>
      <c r="I92" s="111"/>
      <c r="J92" s="122"/>
      <c r="K92" s="54"/>
      <c r="L92" s="54"/>
      <c r="N92" s="19"/>
      <c r="O92" s="19"/>
      <c r="Q92" s="19"/>
    </row>
    <row r="93" spans="1:17" x14ac:dyDescent="0.25">
      <c r="A93" s="20">
        <v>13</v>
      </c>
      <c r="B93" s="4" t="s">
        <v>107</v>
      </c>
      <c r="C93" s="84"/>
      <c r="D93" s="96"/>
      <c r="E93" s="96"/>
      <c r="F93" s="121"/>
      <c r="G93" s="91"/>
      <c r="H93" s="111"/>
      <c r="I93" s="111"/>
      <c r="J93" s="122"/>
      <c r="K93" s="54"/>
      <c r="L93" s="54"/>
      <c r="N93" s="19"/>
      <c r="O93" s="19"/>
      <c r="Q93" s="19"/>
    </row>
    <row r="94" spans="1:17" x14ac:dyDescent="0.25">
      <c r="A94" s="20">
        <v>14</v>
      </c>
      <c r="B94" s="7" t="s">
        <v>108</v>
      </c>
      <c r="C94" s="109"/>
      <c r="D94" s="105"/>
      <c r="E94" s="105"/>
      <c r="F94" s="123"/>
      <c r="G94" s="108"/>
      <c r="H94" s="111"/>
      <c r="I94" s="111"/>
      <c r="J94" s="122"/>
      <c r="K94" s="54"/>
      <c r="L94" s="54"/>
      <c r="N94" s="19"/>
      <c r="O94" s="19"/>
      <c r="Q94" s="19"/>
    </row>
    <row r="95" spans="1:17" x14ac:dyDescent="0.25">
      <c r="A95" s="20">
        <v>15</v>
      </c>
      <c r="B95" s="4" t="s">
        <v>109</v>
      </c>
      <c r="C95" s="84"/>
      <c r="D95" s="96"/>
      <c r="E95" s="96"/>
      <c r="F95" s="121"/>
      <c r="G95" s="91"/>
      <c r="H95" s="111"/>
      <c r="I95" s="111"/>
      <c r="J95" s="122"/>
      <c r="K95" s="54"/>
      <c r="L95" s="54"/>
      <c r="N95" s="19"/>
      <c r="O95" s="19"/>
      <c r="Q95" s="19"/>
    </row>
    <row r="96" spans="1:17" x14ac:dyDescent="0.25">
      <c r="A96" s="20">
        <v>16</v>
      </c>
      <c r="B96" s="4" t="s">
        <v>118</v>
      </c>
      <c r="C96" s="84"/>
      <c r="D96" s="96"/>
      <c r="E96" s="96"/>
      <c r="F96" s="121"/>
      <c r="G96" s="91"/>
      <c r="H96" s="111"/>
      <c r="I96" s="111"/>
      <c r="J96" s="122"/>
      <c r="K96" s="54"/>
      <c r="L96" s="54"/>
      <c r="N96" s="19"/>
      <c r="O96" s="19"/>
      <c r="Q96" s="19"/>
    </row>
    <row r="97" spans="1:17" x14ac:dyDescent="0.25">
      <c r="A97" s="20">
        <v>17</v>
      </c>
      <c r="B97" s="4" t="s">
        <v>110</v>
      </c>
      <c r="C97" s="84"/>
      <c r="D97" s="96"/>
      <c r="E97" s="96"/>
      <c r="F97" s="121"/>
      <c r="G97" s="91"/>
      <c r="H97" s="111"/>
      <c r="I97" s="111"/>
      <c r="J97" s="122"/>
      <c r="K97" s="54"/>
      <c r="L97" s="54"/>
      <c r="N97" s="19"/>
      <c r="O97" s="19"/>
      <c r="Q97" s="19"/>
    </row>
    <row r="98" spans="1:17" x14ac:dyDescent="0.25">
      <c r="A98" s="20">
        <v>18</v>
      </c>
      <c r="B98" s="4" t="s">
        <v>105</v>
      </c>
      <c r="C98" s="84"/>
      <c r="D98" s="96"/>
      <c r="E98" s="96"/>
      <c r="F98" s="121"/>
      <c r="G98" s="91"/>
      <c r="H98" s="111"/>
      <c r="I98" s="111"/>
      <c r="J98" s="122"/>
      <c r="K98" s="54"/>
      <c r="L98" s="54"/>
      <c r="N98" s="19"/>
      <c r="O98" s="19"/>
      <c r="Q98" s="19"/>
    </row>
    <row r="99" spans="1:17" x14ac:dyDescent="0.25">
      <c r="A99" s="20">
        <v>19</v>
      </c>
      <c r="B99" s="4" t="s">
        <v>104</v>
      </c>
      <c r="C99" s="84"/>
      <c r="D99" s="96"/>
      <c r="E99" s="96"/>
      <c r="F99" s="121"/>
      <c r="G99" s="91"/>
      <c r="H99" s="111"/>
      <c r="I99" s="111"/>
      <c r="J99" s="122"/>
      <c r="K99" s="54"/>
      <c r="L99" s="54"/>
      <c r="N99" s="19"/>
      <c r="O99" s="19"/>
      <c r="Q99" s="19"/>
    </row>
    <row r="100" spans="1:17" x14ac:dyDescent="0.25">
      <c r="A100" s="20">
        <v>20</v>
      </c>
      <c r="B100" s="4" t="s">
        <v>61</v>
      </c>
      <c r="C100" s="84"/>
      <c r="D100" s="96"/>
      <c r="E100" s="96"/>
      <c r="F100" s="121"/>
      <c r="G100" s="91"/>
      <c r="H100" s="111"/>
      <c r="I100" s="111"/>
      <c r="J100" s="122"/>
      <c r="K100" s="54"/>
      <c r="L100" s="54"/>
      <c r="N100" s="19"/>
      <c r="O100" s="19"/>
      <c r="Q100" s="19"/>
    </row>
    <row r="101" spans="1:17" x14ac:dyDescent="0.25">
      <c r="A101" s="20">
        <v>21</v>
      </c>
      <c r="B101" s="4" t="s">
        <v>103</v>
      </c>
      <c r="C101" s="84"/>
      <c r="D101" s="96"/>
      <c r="E101" s="96"/>
      <c r="F101" s="121"/>
      <c r="G101" s="91"/>
      <c r="H101" s="111"/>
      <c r="I101" s="111"/>
      <c r="J101" s="122"/>
      <c r="K101" s="54"/>
      <c r="L101" s="54"/>
      <c r="N101" s="19"/>
      <c r="O101" s="19"/>
      <c r="Q101" s="19"/>
    </row>
    <row r="102" spans="1:17" x14ac:dyDescent="0.25">
      <c r="A102" s="20">
        <v>22</v>
      </c>
      <c r="B102" s="4" t="s">
        <v>62</v>
      </c>
      <c r="C102" s="84"/>
      <c r="D102" s="96"/>
      <c r="E102" s="96"/>
      <c r="F102" s="121"/>
      <c r="G102" s="91"/>
      <c r="H102" s="111"/>
      <c r="I102" s="111"/>
      <c r="J102" s="122"/>
      <c r="K102" s="54"/>
      <c r="L102" s="54"/>
      <c r="N102" s="19"/>
      <c r="O102" s="19"/>
      <c r="Q102" s="19"/>
    </row>
    <row r="103" spans="1:17" x14ac:dyDescent="0.25">
      <c r="A103" s="20">
        <v>23</v>
      </c>
      <c r="B103" s="4" t="s">
        <v>119</v>
      </c>
      <c r="C103" s="84"/>
      <c r="D103" s="96"/>
      <c r="E103" s="96"/>
      <c r="F103" s="121"/>
      <c r="G103" s="91"/>
      <c r="H103" s="111"/>
      <c r="I103" s="111"/>
      <c r="J103" s="122"/>
      <c r="K103" s="54"/>
      <c r="L103" s="54"/>
      <c r="N103" s="19"/>
      <c r="O103" s="19"/>
      <c r="Q103" s="19"/>
    </row>
    <row r="104" spans="1:17" x14ac:dyDescent="0.25">
      <c r="A104" s="20">
        <v>24</v>
      </c>
      <c r="B104" s="4" t="s">
        <v>63</v>
      </c>
      <c r="C104" s="84"/>
      <c r="D104" s="96"/>
      <c r="E104" s="96"/>
      <c r="F104" s="121"/>
      <c r="G104" s="91"/>
      <c r="H104" s="111"/>
      <c r="I104" s="111"/>
      <c r="J104" s="122"/>
      <c r="K104" s="54"/>
      <c r="L104" s="54"/>
      <c r="N104" s="19"/>
      <c r="O104" s="19"/>
      <c r="Q104" s="19"/>
    </row>
    <row r="105" spans="1:17" x14ac:dyDescent="0.25">
      <c r="A105" s="20">
        <v>25</v>
      </c>
      <c r="B105" s="4" t="s">
        <v>64</v>
      </c>
      <c r="C105" s="84"/>
      <c r="D105" s="96"/>
      <c r="E105" s="96"/>
      <c r="F105" s="121"/>
      <c r="G105" s="91"/>
      <c r="H105" s="111"/>
      <c r="I105" s="111"/>
      <c r="J105" s="122"/>
      <c r="K105" s="54"/>
      <c r="L105" s="54"/>
      <c r="N105" s="19"/>
      <c r="O105" s="19"/>
      <c r="Q105" s="19"/>
    </row>
    <row r="106" spans="1:17" x14ac:dyDescent="0.25">
      <c r="A106" s="20">
        <v>26</v>
      </c>
      <c r="B106" s="4" t="s">
        <v>22</v>
      </c>
      <c r="C106" s="84"/>
      <c r="D106" s="96"/>
      <c r="E106" s="96"/>
      <c r="F106" s="121"/>
      <c r="G106" s="91"/>
      <c r="H106" s="111"/>
      <c r="I106" s="111"/>
      <c r="J106" s="122"/>
      <c r="K106" s="54"/>
      <c r="L106" s="54"/>
      <c r="N106" s="19"/>
      <c r="O106" s="19"/>
      <c r="Q106" s="19"/>
    </row>
    <row r="107" spans="1:17" x14ac:dyDescent="0.25">
      <c r="A107" s="20">
        <v>27</v>
      </c>
      <c r="B107" s="4" t="s">
        <v>47</v>
      </c>
      <c r="C107" s="84"/>
      <c r="D107" s="96"/>
      <c r="E107" s="96"/>
      <c r="F107" s="121"/>
      <c r="G107" s="91"/>
      <c r="H107" s="111"/>
      <c r="I107" s="111"/>
      <c r="J107" s="122"/>
      <c r="K107" s="54"/>
      <c r="L107" s="54"/>
      <c r="N107" s="19"/>
      <c r="O107" s="19"/>
      <c r="Q107" s="19"/>
    </row>
    <row r="108" spans="1:17" x14ac:dyDescent="0.25">
      <c r="A108" s="20">
        <v>28</v>
      </c>
      <c r="B108" s="4" t="s">
        <v>66</v>
      </c>
      <c r="C108" s="84"/>
      <c r="D108" s="96"/>
      <c r="E108" s="96"/>
      <c r="F108" s="121"/>
      <c r="G108" s="91"/>
      <c r="H108" s="111"/>
      <c r="I108" s="111"/>
      <c r="J108" s="122"/>
      <c r="K108" s="54"/>
      <c r="L108" s="54"/>
      <c r="N108" s="19"/>
      <c r="O108" s="19"/>
      <c r="Q108" s="19"/>
    </row>
    <row r="109" spans="1:17" x14ac:dyDescent="0.25">
      <c r="A109" s="20">
        <v>29</v>
      </c>
      <c r="B109" s="4" t="s">
        <v>68</v>
      </c>
      <c r="C109" s="84"/>
      <c r="D109" s="96"/>
      <c r="E109" s="96"/>
      <c r="F109" s="121"/>
      <c r="G109" s="91"/>
      <c r="H109" s="111"/>
      <c r="I109" s="111"/>
      <c r="J109" s="122"/>
      <c r="K109" s="54"/>
      <c r="L109" s="54"/>
      <c r="N109" s="19"/>
      <c r="O109" s="19"/>
      <c r="Q109" s="19"/>
    </row>
    <row r="110" spans="1:17" x14ac:dyDescent="0.25">
      <c r="A110" s="20">
        <v>30</v>
      </c>
      <c r="B110" s="4" t="s">
        <v>70</v>
      </c>
      <c r="C110" s="84"/>
      <c r="D110" s="96"/>
      <c r="E110" s="96"/>
      <c r="F110" s="121"/>
      <c r="G110" s="91"/>
      <c r="H110" s="111"/>
      <c r="I110" s="111"/>
      <c r="J110" s="122"/>
      <c r="K110" s="54"/>
      <c r="L110" s="54"/>
      <c r="N110" s="19"/>
      <c r="O110" s="19"/>
      <c r="Q110" s="19"/>
    </row>
    <row r="111" spans="1:17" x14ac:dyDescent="0.25">
      <c r="A111" s="20">
        <v>31</v>
      </c>
      <c r="B111" s="4" t="s">
        <v>121</v>
      </c>
      <c r="C111" s="84"/>
      <c r="D111" s="96"/>
      <c r="E111" s="96"/>
      <c r="F111" s="121"/>
      <c r="G111" s="91"/>
      <c r="H111" s="111"/>
      <c r="I111" s="111"/>
      <c r="J111" s="122"/>
      <c r="K111" s="54"/>
      <c r="L111" s="54"/>
      <c r="N111" s="19"/>
      <c r="O111" s="19"/>
      <c r="Q111" s="19"/>
    </row>
    <row r="112" spans="1:17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L112" s="54"/>
      <c r="N112" s="19"/>
      <c r="O112" s="19"/>
      <c r="Q112" s="19"/>
    </row>
    <row r="113" spans="1:17" ht="15.75" thickBot="1" x14ac:dyDescent="0.3">
      <c r="A113" s="147"/>
      <c r="B113" s="148" t="s">
        <v>56</v>
      </c>
      <c r="C113" s="149">
        <f>SUM(C114:C122)</f>
        <v>0</v>
      </c>
      <c r="D113" s="150">
        <f t="shared" ref="D113:F113" si="7">SUM(D114:D122)</f>
        <v>0</v>
      </c>
      <c r="E113" s="150">
        <f t="shared" si="7"/>
        <v>0</v>
      </c>
      <c r="F113" s="151">
        <f t="shared" si="7"/>
        <v>0</v>
      </c>
      <c r="G113" s="74" t="e">
        <f>AVERAGE(G114:G122)</f>
        <v>#DIV/0!</v>
      </c>
      <c r="H113" s="75" t="e">
        <f>AVERAGE(H114:H122)</f>
        <v>#DIV/0!</v>
      </c>
      <c r="I113" s="75" t="e">
        <f>AVERAGE(I114:I122)</f>
        <v>#DIV/0!</v>
      </c>
      <c r="J113" s="76" t="e">
        <f>AVERAGE(J114:J122)</f>
        <v>#DIV/0!</v>
      </c>
      <c r="K113" s="55"/>
      <c r="L113" s="55"/>
      <c r="N113" s="19"/>
      <c r="O113" s="19"/>
      <c r="Q113" s="19"/>
    </row>
    <row r="114" spans="1:17" x14ac:dyDescent="0.25">
      <c r="A114" s="17">
        <v>1</v>
      </c>
      <c r="B114" s="43" t="s">
        <v>27</v>
      </c>
      <c r="C114" s="86"/>
      <c r="D114" s="101"/>
      <c r="E114" s="101"/>
      <c r="F114" s="135"/>
      <c r="G114" s="97"/>
      <c r="H114" s="110"/>
      <c r="I114" s="110"/>
      <c r="J114" s="136"/>
      <c r="K114" s="145"/>
      <c r="L114" s="54"/>
      <c r="N114" s="19"/>
      <c r="O114" s="19"/>
      <c r="Q114" s="19"/>
    </row>
    <row r="115" spans="1:17" ht="15" customHeight="1" x14ac:dyDescent="0.25">
      <c r="A115" s="20">
        <v>2</v>
      </c>
      <c r="B115" s="42" t="s">
        <v>48</v>
      </c>
      <c r="C115" s="84"/>
      <c r="D115" s="96"/>
      <c r="E115" s="96"/>
      <c r="F115" s="121"/>
      <c r="G115" s="91"/>
      <c r="H115" s="111"/>
      <c r="I115" s="111"/>
      <c r="J115" s="122"/>
      <c r="K115" s="145"/>
      <c r="L115" s="54"/>
      <c r="N115" s="19"/>
      <c r="O115" s="19"/>
      <c r="Q115" s="19"/>
    </row>
    <row r="116" spans="1:17" x14ac:dyDescent="0.25">
      <c r="A116" s="28">
        <v>3</v>
      </c>
      <c r="B116" s="42" t="s">
        <v>26</v>
      </c>
      <c r="C116" s="84"/>
      <c r="D116" s="96"/>
      <c r="E116" s="96"/>
      <c r="F116" s="121"/>
      <c r="G116" s="91"/>
      <c r="H116" s="111"/>
      <c r="I116" s="111"/>
      <c r="J116" s="122"/>
      <c r="K116" s="145"/>
      <c r="L116" s="54"/>
      <c r="N116" s="19"/>
      <c r="O116" s="19"/>
      <c r="Q116" s="19"/>
    </row>
    <row r="117" spans="1:17" x14ac:dyDescent="0.25">
      <c r="A117" s="28">
        <v>4</v>
      </c>
      <c r="B117" s="42" t="s">
        <v>38</v>
      </c>
      <c r="C117" s="84"/>
      <c r="D117" s="96"/>
      <c r="E117" s="96"/>
      <c r="F117" s="121"/>
      <c r="G117" s="91"/>
      <c r="H117" s="111"/>
      <c r="I117" s="111"/>
      <c r="J117" s="122"/>
      <c r="K117" s="145"/>
      <c r="L117" s="54"/>
      <c r="N117" s="19"/>
      <c r="O117" s="19"/>
      <c r="Q117" s="19"/>
    </row>
    <row r="118" spans="1:17" x14ac:dyDescent="0.25">
      <c r="A118" s="28">
        <v>5</v>
      </c>
      <c r="B118" s="42" t="s">
        <v>59</v>
      </c>
      <c r="C118" s="84"/>
      <c r="D118" s="96"/>
      <c r="E118" s="96"/>
      <c r="F118" s="121"/>
      <c r="G118" s="91"/>
      <c r="H118" s="111"/>
      <c r="I118" s="111"/>
      <c r="J118" s="122"/>
      <c r="K118" s="145"/>
      <c r="L118" s="54"/>
      <c r="N118" s="19"/>
      <c r="O118" s="19"/>
      <c r="Q118" s="19"/>
    </row>
    <row r="119" spans="1:17" x14ac:dyDescent="0.25">
      <c r="A119" s="28">
        <v>6</v>
      </c>
      <c r="B119" s="42" t="s">
        <v>36</v>
      </c>
      <c r="C119" s="84"/>
      <c r="D119" s="96"/>
      <c r="E119" s="96"/>
      <c r="F119" s="121"/>
      <c r="G119" s="91"/>
      <c r="H119" s="111"/>
      <c r="I119" s="111"/>
      <c r="J119" s="122"/>
      <c r="K119" s="145"/>
      <c r="L119" s="54"/>
      <c r="N119" s="19"/>
      <c r="O119" s="19"/>
      <c r="Q119" s="19"/>
    </row>
    <row r="120" spans="1:17" x14ac:dyDescent="0.25">
      <c r="A120" s="28">
        <v>7</v>
      </c>
      <c r="B120" s="42" t="s">
        <v>42</v>
      </c>
      <c r="C120" s="84"/>
      <c r="D120" s="96"/>
      <c r="E120" s="96"/>
      <c r="F120" s="121"/>
      <c r="G120" s="91"/>
      <c r="H120" s="111"/>
      <c r="I120" s="111"/>
      <c r="J120" s="122"/>
      <c r="K120" s="145"/>
      <c r="L120" s="54"/>
      <c r="N120" s="19"/>
      <c r="O120" s="19"/>
      <c r="Q120" s="19"/>
    </row>
    <row r="121" spans="1:17" x14ac:dyDescent="0.25">
      <c r="A121" s="28">
        <v>8</v>
      </c>
      <c r="B121" s="42" t="s">
        <v>65</v>
      </c>
      <c r="C121" s="84"/>
      <c r="D121" s="96"/>
      <c r="E121" s="96"/>
      <c r="F121" s="121"/>
      <c r="G121" s="91"/>
      <c r="H121" s="111"/>
      <c r="I121" s="111"/>
      <c r="J121" s="122"/>
      <c r="K121" s="145"/>
      <c r="L121" s="54"/>
      <c r="O121" s="19"/>
    </row>
    <row r="122" spans="1:17" ht="15.75" thickBot="1" x14ac:dyDescent="0.3">
      <c r="A122" s="27">
        <v>9</v>
      </c>
      <c r="B122" s="152" t="s">
        <v>69</v>
      </c>
      <c r="C122" s="100"/>
      <c r="D122" s="102"/>
      <c r="E122" s="102"/>
      <c r="F122" s="146"/>
      <c r="G122" s="99"/>
      <c r="H122" s="88"/>
      <c r="I122" s="88"/>
      <c r="J122" s="124"/>
      <c r="K122" s="145"/>
      <c r="L122" s="54"/>
      <c r="O122" s="19"/>
    </row>
    <row r="123" spans="1:17" x14ac:dyDescent="0.25">
      <c r="A123" s="29" t="s">
        <v>123</v>
      </c>
      <c r="B123" s="30"/>
      <c r="C123" s="30"/>
      <c r="D123" s="30"/>
      <c r="E123" s="30"/>
      <c r="F123" s="30"/>
      <c r="G123" s="31" t="e">
        <f>AVERAGE(G5:G12,G14:G25,G27:G43,G45:G64,G66:G79,G81:G112,G114:G122)</f>
        <v>#DIV/0!</v>
      </c>
      <c r="H123" s="31" t="e">
        <f>AVERAGE(H5:H12,H14:H25,H27:H43,H45:H64,H66:H79,H81:H112,H114:H122)</f>
        <v>#DIV/0!</v>
      </c>
      <c r="I123" s="31" t="e">
        <f>AVERAGE(I5:I12,I14:I25,I27:I43,I45:I64,I66:I79,I81:I112,I114:I122)</f>
        <v>#DIV/0!</v>
      </c>
      <c r="J123" s="31" t="e">
        <f t="shared" ref="J123" si="8">AVERAGE(J5:J12,J14:J25,J27:J43,J45:J64,J66:J79,J81:J112,J114:J122)</f>
        <v>#DIV/0!</v>
      </c>
      <c r="K123" s="31"/>
      <c r="L123" s="31"/>
    </row>
    <row r="124" spans="1:17" x14ac:dyDescent="0.25">
      <c r="A124" s="32"/>
      <c r="G124" s="33"/>
      <c r="H124" s="33"/>
      <c r="I124" s="33"/>
      <c r="J124" s="33"/>
      <c r="K124" s="33"/>
      <c r="L124" s="33"/>
    </row>
  </sheetData>
  <mergeCells count="2">
    <mergeCell ref="A1:A2"/>
    <mergeCell ref="B1:B2"/>
  </mergeCells>
  <conditionalFormatting sqref="G3:L124">
    <cfRule type="containsBlanks" dxfId="9" priority="1">
      <formula>LEN(TRIM(G3))=0</formula>
    </cfRule>
    <cfRule type="cellIs" dxfId="8" priority="2" operator="lessThanOrEqual">
      <formula>3.5001</formula>
    </cfRule>
    <cfRule type="cellIs" dxfId="7" priority="3" operator="between">
      <formula>3.499</formula>
      <formula>3.999</formula>
    </cfRule>
    <cfRule type="cellIs" dxfId="6" priority="4" operator="between">
      <formula>4</formula>
      <formula>4.5</formula>
    </cfRule>
    <cfRule type="cellIs" dxfId="5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153" t="s">
        <v>23</v>
      </c>
      <c r="B1" s="155" t="s">
        <v>67</v>
      </c>
      <c r="C1" s="47">
        <v>2023</v>
      </c>
      <c r="D1" s="64">
        <v>2024</v>
      </c>
      <c r="E1" s="65">
        <v>2025</v>
      </c>
      <c r="F1" s="48">
        <v>2026</v>
      </c>
      <c r="G1" s="47">
        <v>2023</v>
      </c>
      <c r="H1" s="66">
        <v>2024</v>
      </c>
      <c r="I1" s="66">
        <v>2025</v>
      </c>
      <c r="J1" s="67">
        <v>2026</v>
      </c>
      <c r="K1" s="50"/>
    </row>
    <row r="2" spans="1:16" ht="16.5" customHeight="1" thickBot="1" x14ac:dyDescent="0.3">
      <c r="A2" s="154"/>
      <c r="B2" s="156"/>
      <c r="C2" s="39" t="s">
        <v>49</v>
      </c>
      <c r="D2" s="63" t="s">
        <v>49</v>
      </c>
      <c r="E2" s="63" t="s">
        <v>49</v>
      </c>
      <c r="F2" s="63" t="s">
        <v>49</v>
      </c>
      <c r="G2" s="80" t="s">
        <v>124</v>
      </c>
      <c r="H2" s="13" t="s">
        <v>124</v>
      </c>
      <c r="I2" s="81" t="s">
        <v>124</v>
      </c>
      <c r="J2" s="82" t="s">
        <v>124</v>
      </c>
      <c r="K2" s="45"/>
    </row>
    <row r="3" spans="1:16" ht="15.75" thickBot="1" x14ac:dyDescent="0.3">
      <c r="A3" s="14">
        <f>A12+A25+A43+A64+A79+A112+A122</f>
        <v>112</v>
      </c>
      <c r="B3" s="38" t="s">
        <v>57</v>
      </c>
      <c r="C3" s="41">
        <f>C4+C13+C26+C44+C65+C80+C113</f>
        <v>1110</v>
      </c>
      <c r="D3" s="40">
        <f t="shared" ref="D3:F3" si="0">D4+D13+D26+D44+D65+D80+D113</f>
        <v>765</v>
      </c>
      <c r="E3" s="40">
        <f>E4+E13+E26+E44+E65+E80+E113</f>
        <v>1086</v>
      </c>
      <c r="F3" s="38">
        <f t="shared" si="0"/>
        <v>0</v>
      </c>
      <c r="G3" s="68">
        <f>AVERAGE(G4,G13,G26,G44,G65,G80,G113)</f>
        <v>52.54590973312402</v>
      </c>
      <c r="H3" s="69">
        <f>AVERAGE(H4,H13,H26,H44,H65,H80,H113)</f>
        <v>61.300808823529408</v>
      </c>
      <c r="I3" s="69">
        <f>AVERAGE(I4,I13,I26,I44,I65,I80,I113)</f>
        <v>48.577587552262287</v>
      </c>
      <c r="J3" s="70" t="e">
        <f>AVERAGE(J4,J13,J26,J44,J65,J80,J113)</f>
        <v>#DIV/0!</v>
      </c>
      <c r="K3" s="51"/>
      <c r="M3" s="11"/>
      <c r="N3" s="1" t="s">
        <v>129</v>
      </c>
    </row>
    <row r="4" spans="1:16" ht="15" customHeight="1" thickBot="1" x14ac:dyDescent="0.3">
      <c r="A4" s="15"/>
      <c r="B4" s="16" t="s">
        <v>50</v>
      </c>
      <c r="C4" s="36">
        <f>SUM(C5:C12)</f>
        <v>115</v>
      </c>
      <c r="D4" s="8">
        <f t="shared" ref="D4:F4" si="1">SUM(D5:D12)</f>
        <v>52</v>
      </c>
      <c r="E4" s="8">
        <f t="shared" si="1"/>
        <v>87</v>
      </c>
      <c r="F4" s="60">
        <f t="shared" si="1"/>
        <v>0</v>
      </c>
      <c r="G4" s="71">
        <f>AVERAGE(G5:G12)</f>
        <v>58.475714285714282</v>
      </c>
      <c r="H4" s="72">
        <f>AVERAGE(H5:H12)</f>
        <v>66.076249999999987</v>
      </c>
      <c r="I4" s="72">
        <f>AVERAGE(I5:I12)</f>
        <v>47.662500000000001</v>
      </c>
      <c r="J4" s="73" t="e">
        <f>AVERAGE(J5:J12)</f>
        <v>#DIV/0!</v>
      </c>
      <c r="K4" s="52"/>
      <c r="M4" s="10"/>
      <c r="N4" s="1" t="s">
        <v>130</v>
      </c>
    </row>
    <row r="5" spans="1:16" ht="15" customHeight="1" x14ac:dyDescent="0.25">
      <c r="A5" s="17">
        <v>1</v>
      </c>
      <c r="B5" s="18" t="s">
        <v>73</v>
      </c>
      <c r="C5" s="112">
        <v>21</v>
      </c>
      <c r="D5" s="113">
        <v>10</v>
      </c>
      <c r="E5" s="113">
        <v>13</v>
      </c>
      <c r="F5" s="114"/>
      <c r="G5" s="115">
        <v>54.14</v>
      </c>
      <c r="H5" s="116">
        <v>66.5</v>
      </c>
      <c r="I5" s="116">
        <v>47</v>
      </c>
      <c r="J5" s="117"/>
      <c r="K5" s="53"/>
      <c r="M5" s="44"/>
      <c r="N5" s="1" t="s">
        <v>131</v>
      </c>
    </row>
    <row r="6" spans="1:16" x14ac:dyDescent="0.25">
      <c r="A6" s="20">
        <v>2</v>
      </c>
      <c r="B6" s="18" t="s">
        <v>31</v>
      </c>
      <c r="C6" s="112">
        <v>33</v>
      </c>
      <c r="D6" s="113">
        <v>8</v>
      </c>
      <c r="E6" s="113">
        <v>22</v>
      </c>
      <c r="F6" s="114"/>
      <c r="G6" s="118">
        <v>53</v>
      </c>
      <c r="H6" s="119">
        <v>65.88</v>
      </c>
      <c r="I6" s="119">
        <v>37</v>
      </c>
      <c r="J6" s="120"/>
      <c r="K6" s="53"/>
      <c r="M6" s="2"/>
      <c r="N6" s="1" t="s">
        <v>132</v>
      </c>
      <c r="P6" s="19"/>
    </row>
    <row r="7" spans="1:16" x14ac:dyDescent="0.25">
      <c r="A7" s="20">
        <v>3</v>
      </c>
      <c r="B7" s="18" t="s">
        <v>24</v>
      </c>
      <c r="C7" s="112">
        <v>30</v>
      </c>
      <c r="D7" s="113">
        <v>15</v>
      </c>
      <c r="E7" s="113">
        <v>18</v>
      </c>
      <c r="F7" s="114"/>
      <c r="G7" s="118">
        <v>70.5</v>
      </c>
      <c r="H7" s="119">
        <v>70.53</v>
      </c>
      <c r="I7" s="119">
        <v>77.599999999999994</v>
      </c>
      <c r="J7" s="120"/>
      <c r="K7" s="53"/>
      <c r="P7" s="19"/>
    </row>
    <row r="8" spans="1:16" x14ac:dyDescent="0.25">
      <c r="A8" s="20">
        <v>4</v>
      </c>
      <c r="B8" s="18" t="s">
        <v>112</v>
      </c>
      <c r="C8" s="112">
        <v>5</v>
      </c>
      <c r="D8" s="113">
        <v>6</v>
      </c>
      <c r="E8" s="113">
        <v>5</v>
      </c>
      <c r="F8" s="114"/>
      <c r="G8" s="118">
        <v>67.599999999999994</v>
      </c>
      <c r="H8" s="119">
        <v>51.5</v>
      </c>
      <c r="I8" s="119">
        <v>51</v>
      </c>
      <c r="J8" s="120"/>
      <c r="K8" s="53"/>
      <c r="M8" s="21"/>
      <c r="N8" s="19"/>
      <c r="P8" s="19"/>
    </row>
    <row r="9" spans="1:16" x14ac:dyDescent="0.25">
      <c r="A9" s="20">
        <v>5</v>
      </c>
      <c r="B9" s="4" t="s">
        <v>74</v>
      </c>
      <c r="C9" s="84">
        <v>8</v>
      </c>
      <c r="D9" s="96">
        <v>1</v>
      </c>
      <c r="E9" s="96">
        <v>2</v>
      </c>
      <c r="F9" s="121"/>
      <c r="G9" s="91">
        <v>50.4</v>
      </c>
      <c r="H9" s="111">
        <v>74</v>
      </c>
      <c r="I9" s="111">
        <v>43</v>
      </c>
      <c r="J9" s="122"/>
      <c r="K9" s="54"/>
      <c r="M9" s="21"/>
      <c r="N9" s="19"/>
      <c r="P9" s="19"/>
    </row>
    <row r="10" spans="1:16" x14ac:dyDescent="0.25">
      <c r="A10" s="20">
        <v>6</v>
      </c>
      <c r="B10" s="4" t="s">
        <v>75</v>
      </c>
      <c r="C10" s="84">
        <v>5</v>
      </c>
      <c r="D10" s="96">
        <v>5</v>
      </c>
      <c r="E10" s="96">
        <v>10</v>
      </c>
      <c r="F10" s="121"/>
      <c r="G10" s="91">
        <v>75</v>
      </c>
      <c r="H10" s="111">
        <v>71.2</v>
      </c>
      <c r="I10" s="111">
        <v>54</v>
      </c>
      <c r="J10" s="122"/>
      <c r="K10" s="54"/>
      <c r="M10" s="21"/>
      <c r="N10" s="19"/>
      <c r="P10" s="19"/>
    </row>
    <row r="11" spans="1:16" x14ac:dyDescent="0.25">
      <c r="A11" s="20">
        <v>7</v>
      </c>
      <c r="B11" s="4" t="s">
        <v>33</v>
      </c>
      <c r="C11" s="84">
        <v>13</v>
      </c>
      <c r="D11" s="96">
        <v>6</v>
      </c>
      <c r="E11" s="96">
        <v>6</v>
      </c>
      <c r="F11" s="121"/>
      <c r="G11" s="91">
        <v>38.69</v>
      </c>
      <c r="H11" s="111">
        <v>76</v>
      </c>
      <c r="I11" s="111">
        <v>50.16</v>
      </c>
      <c r="J11" s="122"/>
      <c r="K11" s="54"/>
      <c r="M11" s="21"/>
      <c r="N11" s="19"/>
      <c r="P11" s="19"/>
    </row>
    <row r="12" spans="1:16" ht="15.75" thickBot="1" x14ac:dyDescent="0.3">
      <c r="A12" s="22">
        <v>8</v>
      </c>
      <c r="B12" s="7" t="s">
        <v>58</v>
      </c>
      <c r="C12" s="109"/>
      <c r="D12" s="105">
        <v>1</v>
      </c>
      <c r="E12" s="105">
        <v>11</v>
      </c>
      <c r="F12" s="123"/>
      <c r="G12" s="99"/>
      <c r="H12" s="88">
        <v>53</v>
      </c>
      <c r="I12" s="88">
        <v>21.54</v>
      </c>
      <c r="J12" s="124"/>
      <c r="K12" s="54"/>
      <c r="M12" s="21"/>
      <c r="N12" s="19"/>
      <c r="P12" s="19"/>
    </row>
    <row r="13" spans="1:16" ht="15.75" thickBot="1" x14ac:dyDescent="0.3">
      <c r="A13" s="15"/>
      <c r="B13" s="23" t="s">
        <v>51</v>
      </c>
      <c r="C13" s="24">
        <f t="shared" ref="C13:F13" si="2">SUM(C14:C25)</f>
        <v>105</v>
      </c>
      <c r="D13" s="9">
        <f t="shared" si="2"/>
        <v>60</v>
      </c>
      <c r="E13" s="9">
        <f t="shared" si="2"/>
        <v>94</v>
      </c>
      <c r="F13" s="61">
        <f t="shared" si="2"/>
        <v>0</v>
      </c>
      <c r="G13" s="74">
        <f t="shared" ref="G13:I13" si="3">AVERAGE(G14:G25)</f>
        <v>49.22</v>
      </c>
      <c r="H13" s="75">
        <f t="shared" si="3"/>
        <v>55.08</v>
      </c>
      <c r="I13" s="75">
        <f t="shared" si="3"/>
        <v>49.594999999999999</v>
      </c>
      <c r="J13" s="76" t="e">
        <f>AVERAGE(J14:J25)</f>
        <v>#DIV/0!</v>
      </c>
      <c r="K13" s="55"/>
      <c r="M13" s="21"/>
      <c r="N13" s="19"/>
      <c r="P13" s="19"/>
    </row>
    <row r="14" spans="1:16" x14ac:dyDescent="0.25">
      <c r="A14" s="17">
        <v>1</v>
      </c>
      <c r="B14" s="12" t="s">
        <v>0</v>
      </c>
      <c r="C14" s="83">
        <v>14</v>
      </c>
      <c r="D14" s="95">
        <v>11</v>
      </c>
      <c r="E14" s="95">
        <v>12</v>
      </c>
      <c r="F14" s="125"/>
      <c r="G14" s="126">
        <v>42.3</v>
      </c>
      <c r="H14" s="127">
        <v>64.7</v>
      </c>
      <c r="I14" s="127">
        <v>37.799999999999997</v>
      </c>
      <c r="J14" s="128"/>
      <c r="K14" s="56"/>
      <c r="M14" s="19"/>
      <c r="N14" s="19"/>
      <c r="P14" s="19"/>
    </row>
    <row r="15" spans="1:16" x14ac:dyDescent="0.25">
      <c r="A15" s="20">
        <v>2</v>
      </c>
      <c r="B15" s="12" t="s">
        <v>2</v>
      </c>
      <c r="C15" s="83">
        <v>2</v>
      </c>
      <c r="D15" s="95">
        <v>4</v>
      </c>
      <c r="E15" s="95">
        <v>3</v>
      </c>
      <c r="F15" s="125"/>
      <c r="G15" s="89">
        <v>40</v>
      </c>
      <c r="H15" s="94">
        <v>61</v>
      </c>
      <c r="I15" s="94">
        <v>50.3</v>
      </c>
      <c r="J15" s="129"/>
      <c r="K15" s="56"/>
      <c r="M15" s="19"/>
      <c r="N15" s="19"/>
      <c r="P15" s="19"/>
    </row>
    <row r="16" spans="1:16" x14ac:dyDescent="0.25">
      <c r="A16" s="20">
        <v>3</v>
      </c>
      <c r="B16" s="12" t="s">
        <v>5</v>
      </c>
      <c r="C16" s="83">
        <v>12</v>
      </c>
      <c r="D16" s="95">
        <v>12</v>
      </c>
      <c r="E16" s="95">
        <v>12</v>
      </c>
      <c r="F16" s="125"/>
      <c r="G16" s="89">
        <v>63.3</v>
      </c>
      <c r="H16" s="94">
        <v>71</v>
      </c>
      <c r="I16" s="94">
        <v>57.75</v>
      </c>
      <c r="J16" s="129"/>
      <c r="K16" s="56"/>
      <c r="M16" s="19"/>
      <c r="N16" s="19"/>
      <c r="P16" s="19"/>
    </row>
    <row r="17" spans="1:16" x14ac:dyDescent="0.25">
      <c r="A17" s="20">
        <v>4</v>
      </c>
      <c r="B17" s="12" t="s">
        <v>1</v>
      </c>
      <c r="C17" s="83">
        <v>33</v>
      </c>
      <c r="D17" s="95">
        <v>13</v>
      </c>
      <c r="E17" s="95">
        <v>22</v>
      </c>
      <c r="F17" s="125"/>
      <c r="G17" s="89">
        <v>74.5</v>
      </c>
      <c r="H17" s="94">
        <v>74.3</v>
      </c>
      <c r="I17" s="94">
        <v>61</v>
      </c>
      <c r="J17" s="129"/>
      <c r="K17" s="56"/>
      <c r="M17" s="19"/>
      <c r="N17" s="19"/>
      <c r="P17" s="19"/>
    </row>
    <row r="18" spans="1:16" x14ac:dyDescent="0.25">
      <c r="A18" s="20">
        <v>5</v>
      </c>
      <c r="B18" s="12" t="s">
        <v>3</v>
      </c>
      <c r="C18" s="83">
        <v>8</v>
      </c>
      <c r="D18" s="95">
        <v>6</v>
      </c>
      <c r="E18" s="95">
        <v>5</v>
      </c>
      <c r="F18" s="125"/>
      <c r="G18" s="89">
        <v>58.8</v>
      </c>
      <c r="H18" s="94">
        <v>66.5</v>
      </c>
      <c r="I18" s="94">
        <v>53.6</v>
      </c>
      <c r="J18" s="129"/>
      <c r="K18" s="56"/>
      <c r="M18" s="19"/>
      <c r="N18" s="19"/>
      <c r="P18" s="19"/>
    </row>
    <row r="19" spans="1:16" x14ac:dyDescent="0.25">
      <c r="A19" s="20">
        <v>6</v>
      </c>
      <c r="B19" s="4" t="s">
        <v>78</v>
      </c>
      <c r="C19" s="84">
        <v>4</v>
      </c>
      <c r="D19" s="96">
        <v>3</v>
      </c>
      <c r="E19" s="96">
        <v>7</v>
      </c>
      <c r="F19" s="121"/>
      <c r="G19" s="91">
        <v>25</v>
      </c>
      <c r="H19" s="111">
        <v>35</v>
      </c>
      <c r="I19" s="111">
        <v>51.3</v>
      </c>
      <c r="J19" s="122"/>
      <c r="K19" s="46"/>
      <c r="M19" s="19"/>
      <c r="N19" s="19"/>
      <c r="P19" s="19"/>
    </row>
    <row r="20" spans="1:16" x14ac:dyDescent="0.25">
      <c r="A20" s="20">
        <v>7</v>
      </c>
      <c r="B20" s="12" t="s">
        <v>77</v>
      </c>
      <c r="C20" s="83">
        <v>6</v>
      </c>
      <c r="D20" s="95">
        <v>6</v>
      </c>
      <c r="E20" s="95">
        <v>8</v>
      </c>
      <c r="F20" s="125"/>
      <c r="G20" s="89">
        <v>56.5</v>
      </c>
      <c r="H20" s="94">
        <v>50</v>
      </c>
      <c r="I20" s="94">
        <v>53.4</v>
      </c>
      <c r="J20" s="129"/>
      <c r="K20" s="56"/>
      <c r="M20" s="19"/>
      <c r="N20" s="19"/>
      <c r="P20" s="19"/>
    </row>
    <row r="21" spans="1:16" x14ac:dyDescent="0.25">
      <c r="A21" s="20">
        <v>8</v>
      </c>
      <c r="B21" s="12" t="s">
        <v>4</v>
      </c>
      <c r="C21" s="83">
        <v>7</v>
      </c>
      <c r="D21" s="95"/>
      <c r="E21" s="95">
        <v>8</v>
      </c>
      <c r="F21" s="125"/>
      <c r="G21" s="89">
        <v>26.6</v>
      </c>
      <c r="H21" s="94"/>
      <c r="I21" s="94">
        <v>53</v>
      </c>
      <c r="J21" s="129"/>
      <c r="K21" s="56"/>
      <c r="M21" s="19"/>
      <c r="N21" s="19"/>
      <c r="P21" s="19"/>
    </row>
    <row r="22" spans="1:16" x14ac:dyDescent="0.25">
      <c r="A22" s="20">
        <v>9</v>
      </c>
      <c r="B22" s="12" t="s">
        <v>113</v>
      </c>
      <c r="C22" s="83">
        <v>7</v>
      </c>
      <c r="D22" s="95"/>
      <c r="E22" s="95">
        <v>3</v>
      </c>
      <c r="F22" s="125"/>
      <c r="G22" s="89">
        <v>57.9</v>
      </c>
      <c r="H22" s="94"/>
      <c r="I22" s="94">
        <v>35.700000000000003</v>
      </c>
      <c r="J22" s="129"/>
      <c r="K22" s="56"/>
      <c r="M22" s="19"/>
      <c r="N22" s="19"/>
      <c r="P22" s="19"/>
    </row>
    <row r="23" spans="1:16" x14ac:dyDescent="0.25">
      <c r="A23" s="20">
        <v>10</v>
      </c>
      <c r="B23" s="12" t="s">
        <v>79</v>
      </c>
      <c r="C23" s="83"/>
      <c r="D23" s="95">
        <v>1</v>
      </c>
      <c r="E23" s="95"/>
      <c r="F23" s="125"/>
      <c r="G23" s="89"/>
      <c r="H23" s="94">
        <v>58</v>
      </c>
      <c r="I23" s="94"/>
      <c r="J23" s="129"/>
      <c r="K23" s="56"/>
      <c r="M23" s="19"/>
      <c r="N23" s="19"/>
      <c r="P23" s="19"/>
    </row>
    <row r="24" spans="1:16" x14ac:dyDescent="0.25">
      <c r="A24" s="20">
        <v>11</v>
      </c>
      <c r="B24" s="34" t="s">
        <v>80</v>
      </c>
      <c r="C24" s="106">
        <v>12</v>
      </c>
      <c r="D24" s="107">
        <v>3</v>
      </c>
      <c r="E24" s="107">
        <v>14</v>
      </c>
      <c r="F24" s="130"/>
      <c r="G24" s="103">
        <v>47.3</v>
      </c>
      <c r="H24" s="104">
        <v>39.299999999999997</v>
      </c>
      <c r="I24" s="104">
        <v>42.1</v>
      </c>
      <c r="J24" s="131"/>
      <c r="K24" s="57"/>
      <c r="M24" s="19"/>
      <c r="N24" s="19"/>
      <c r="P24" s="19"/>
    </row>
    <row r="25" spans="1:16" ht="15.75" thickBot="1" x14ac:dyDescent="0.3">
      <c r="A25" s="20">
        <v>12</v>
      </c>
      <c r="B25" s="12" t="s">
        <v>76</v>
      </c>
      <c r="C25" s="83"/>
      <c r="D25" s="95">
        <v>1</v>
      </c>
      <c r="E25" s="95"/>
      <c r="F25" s="125"/>
      <c r="G25" s="132"/>
      <c r="H25" s="133">
        <v>31</v>
      </c>
      <c r="I25" s="133"/>
      <c r="J25" s="134"/>
      <c r="K25" s="56"/>
      <c r="M25" s="19"/>
      <c r="N25" s="19"/>
      <c r="P25" s="19"/>
    </row>
    <row r="26" spans="1:16" ht="15.75" thickBot="1" x14ac:dyDescent="0.3">
      <c r="A26" s="15"/>
      <c r="B26" s="25" t="s">
        <v>52</v>
      </c>
      <c r="C26" s="26">
        <f t="shared" ref="C26:F26" si="4">SUM(C27:C43)</f>
        <v>110</v>
      </c>
      <c r="D26" s="37">
        <f t="shared" si="4"/>
        <v>67</v>
      </c>
      <c r="E26" s="37">
        <f t="shared" si="4"/>
        <v>107</v>
      </c>
      <c r="F26" s="62">
        <f t="shared" si="4"/>
        <v>0</v>
      </c>
      <c r="G26" s="77">
        <f t="shared" ref="G26:I26" si="5">AVERAGE(G27:G43)</f>
        <v>51.184615384615384</v>
      </c>
      <c r="H26" s="78">
        <f t="shared" si="5"/>
        <v>57.79999999999999</v>
      </c>
      <c r="I26" s="78">
        <f t="shared" si="5"/>
        <v>46.471428571428575</v>
      </c>
      <c r="J26" s="79" t="e">
        <f>AVERAGE(J27:J43)</f>
        <v>#DIV/0!</v>
      </c>
      <c r="K26" s="58"/>
      <c r="M26" s="19"/>
      <c r="N26" s="19"/>
      <c r="P26" s="19"/>
    </row>
    <row r="27" spans="1:16" x14ac:dyDescent="0.25">
      <c r="A27" s="17">
        <v>1</v>
      </c>
      <c r="B27" s="3" t="s">
        <v>29</v>
      </c>
      <c r="C27" s="86">
        <v>12</v>
      </c>
      <c r="D27" s="101">
        <v>9</v>
      </c>
      <c r="E27" s="101">
        <v>10</v>
      </c>
      <c r="F27" s="135"/>
      <c r="G27" s="97">
        <v>60.4</v>
      </c>
      <c r="H27" s="110">
        <v>63.2</v>
      </c>
      <c r="I27" s="110">
        <v>52.5</v>
      </c>
      <c r="J27" s="136"/>
      <c r="K27" s="46"/>
      <c r="M27" s="19"/>
      <c r="N27" s="19"/>
      <c r="P27" s="19"/>
    </row>
    <row r="28" spans="1:16" x14ac:dyDescent="0.25">
      <c r="A28" s="20">
        <v>2</v>
      </c>
      <c r="B28" s="6" t="s">
        <v>60</v>
      </c>
      <c r="C28" s="85">
        <v>13</v>
      </c>
      <c r="D28" s="137">
        <v>11</v>
      </c>
      <c r="E28" s="137">
        <v>13</v>
      </c>
      <c r="F28" s="138"/>
      <c r="G28" s="90">
        <v>54.8</v>
      </c>
      <c r="H28" s="111">
        <v>63</v>
      </c>
      <c r="I28" s="111">
        <v>52.1</v>
      </c>
      <c r="J28" s="122"/>
      <c r="K28" s="46"/>
      <c r="M28" s="19"/>
      <c r="N28" s="19"/>
      <c r="P28" s="19"/>
    </row>
    <row r="29" spans="1:16" x14ac:dyDescent="0.25">
      <c r="A29" s="35">
        <v>3</v>
      </c>
      <c r="B29" s="4" t="s">
        <v>41</v>
      </c>
      <c r="C29" s="84">
        <v>9</v>
      </c>
      <c r="D29" s="96">
        <v>6</v>
      </c>
      <c r="E29" s="96">
        <v>8</v>
      </c>
      <c r="F29" s="121"/>
      <c r="G29" s="91">
        <v>48.7</v>
      </c>
      <c r="H29" s="111">
        <v>54.8</v>
      </c>
      <c r="I29" s="111">
        <v>57.1</v>
      </c>
      <c r="J29" s="122"/>
      <c r="K29" s="46"/>
      <c r="M29" s="19"/>
      <c r="N29" s="19"/>
      <c r="P29" s="19"/>
    </row>
    <row r="30" spans="1:16" x14ac:dyDescent="0.25">
      <c r="A30" s="20">
        <v>4</v>
      </c>
      <c r="B30" s="4" t="s">
        <v>81</v>
      </c>
      <c r="C30" s="85">
        <v>13</v>
      </c>
      <c r="D30" s="137">
        <v>5</v>
      </c>
      <c r="E30" s="137">
        <v>15</v>
      </c>
      <c r="F30" s="138"/>
      <c r="G30" s="90">
        <v>67</v>
      </c>
      <c r="H30" s="111">
        <v>74.2</v>
      </c>
      <c r="I30" s="111">
        <v>70.3</v>
      </c>
      <c r="J30" s="122"/>
      <c r="K30" s="46"/>
      <c r="M30" s="19"/>
      <c r="N30" s="19"/>
      <c r="P30" s="19"/>
    </row>
    <row r="31" spans="1:16" x14ac:dyDescent="0.25">
      <c r="A31" s="20">
        <v>5</v>
      </c>
      <c r="B31" s="12" t="s">
        <v>34</v>
      </c>
      <c r="C31" s="83">
        <v>7</v>
      </c>
      <c r="D31" s="95">
        <v>5</v>
      </c>
      <c r="E31" s="95">
        <v>5</v>
      </c>
      <c r="F31" s="125"/>
      <c r="G31" s="89">
        <v>49.2</v>
      </c>
      <c r="H31" s="94">
        <v>57.2</v>
      </c>
      <c r="I31" s="94">
        <v>46.6</v>
      </c>
      <c r="J31" s="129"/>
      <c r="K31" s="56"/>
      <c r="M31" s="19"/>
      <c r="N31" s="19"/>
      <c r="P31" s="19"/>
    </row>
    <row r="32" spans="1:16" x14ac:dyDescent="0.25">
      <c r="A32" s="20">
        <v>6</v>
      </c>
      <c r="B32" s="4" t="s">
        <v>6</v>
      </c>
      <c r="C32" s="84"/>
      <c r="D32" s="96"/>
      <c r="E32" s="96">
        <v>2</v>
      </c>
      <c r="F32" s="121"/>
      <c r="G32" s="91"/>
      <c r="H32" s="111"/>
      <c r="I32" s="111">
        <v>56</v>
      </c>
      <c r="J32" s="122"/>
      <c r="K32" s="46"/>
      <c r="M32" s="19"/>
      <c r="N32" s="19"/>
      <c r="P32" s="19"/>
    </row>
    <row r="33" spans="1:16" x14ac:dyDescent="0.25">
      <c r="A33" s="20">
        <v>7</v>
      </c>
      <c r="B33" s="4" t="s">
        <v>82</v>
      </c>
      <c r="C33" s="84"/>
      <c r="D33" s="96"/>
      <c r="E33" s="96">
        <v>1</v>
      </c>
      <c r="F33" s="121"/>
      <c r="G33" s="91"/>
      <c r="H33" s="111"/>
      <c r="I33" s="111">
        <v>20</v>
      </c>
      <c r="J33" s="122"/>
      <c r="K33" s="46"/>
      <c r="M33" s="19"/>
      <c r="N33" s="19"/>
      <c r="P33" s="19"/>
    </row>
    <row r="34" spans="1:16" x14ac:dyDescent="0.25">
      <c r="A34" s="20">
        <v>8</v>
      </c>
      <c r="B34" s="4" t="s">
        <v>7</v>
      </c>
      <c r="C34" s="84"/>
      <c r="D34" s="96">
        <v>3</v>
      </c>
      <c r="E34" s="96">
        <v>3</v>
      </c>
      <c r="F34" s="121"/>
      <c r="G34" s="91"/>
      <c r="H34" s="111">
        <v>33</v>
      </c>
      <c r="I34" s="111">
        <v>22.3</v>
      </c>
      <c r="J34" s="122"/>
      <c r="K34" s="46"/>
      <c r="M34" s="19"/>
      <c r="N34" s="19"/>
      <c r="P34" s="19"/>
    </row>
    <row r="35" spans="1:16" x14ac:dyDescent="0.25">
      <c r="A35" s="20">
        <v>9</v>
      </c>
      <c r="B35" s="4" t="s">
        <v>8</v>
      </c>
      <c r="C35" s="84">
        <v>1</v>
      </c>
      <c r="D35" s="96">
        <v>6</v>
      </c>
      <c r="E35" s="96"/>
      <c r="F35" s="121"/>
      <c r="G35" s="91">
        <v>48</v>
      </c>
      <c r="H35" s="111">
        <v>61.2</v>
      </c>
      <c r="I35" s="111"/>
      <c r="J35" s="122"/>
      <c r="K35" s="46"/>
      <c r="M35" s="19"/>
      <c r="N35" s="19"/>
      <c r="P35" s="19"/>
    </row>
    <row r="36" spans="1:16" x14ac:dyDescent="0.25">
      <c r="A36" s="20">
        <v>10</v>
      </c>
      <c r="B36" s="4" t="s">
        <v>83</v>
      </c>
      <c r="C36" s="84"/>
      <c r="D36" s="96"/>
      <c r="E36" s="96"/>
      <c r="F36" s="121"/>
      <c r="G36" s="91"/>
      <c r="H36" s="111"/>
      <c r="I36" s="111"/>
      <c r="J36" s="122"/>
      <c r="K36" s="46"/>
      <c r="M36" s="19"/>
      <c r="N36" s="19"/>
      <c r="P36" s="19"/>
    </row>
    <row r="37" spans="1:16" x14ac:dyDescent="0.25">
      <c r="A37" s="20">
        <v>11</v>
      </c>
      <c r="B37" s="12" t="s">
        <v>84</v>
      </c>
      <c r="C37" s="83">
        <v>6</v>
      </c>
      <c r="D37" s="95">
        <v>2</v>
      </c>
      <c r="E37" s="95">
        <v>7</v>
      </c>
      <c r="F37" s="125"/>
      <c r="G37" s="89">
        <v>42.2</v>
      </c>
      <c r="H37" s="94">
        <v>75</v>
      </c>
      <c r="I37" s="94">
        <v>41.2</v>
      </c>
      <c r="J37" s="129"/>
      <c r="K37" s="56"/>
      <c r="M37" s="19"/>
      <c r="N37" s="19"/>
      <c r="P37" s="19"/>
    </row>
    <row r="38" spans="1:16" x14ac:dyDescent="0.25">
      <c r="A38" s="20">
        <v>12</v>
      </c>
      <c r="B38" s="12" t="s">
        <v>9</v>
      </c>
      <c r="C38" s="83">
        <v>12</v>
      </c>
      <c r="D38" s="95">
        <v>4</v>
      </c>
      <c r="E38" s="95">
        <v>6</v>
      </c>
      <c r="F38" s="125"/>
      <c r="G38" s="89">
        <v>61.1</v>
      </c>
      <c r="H38" s="94">
        <v>55</v>
      </c>
      <c r="I38" s="94">
        <v>48.5</v>
      </c>
      <c r="J38" s="129"/>
      <c r="K38" s="56"/>
      <c r="M38" s="19"/>
      <c r="N38" s="19"/>
      <c r="P38" s="19"/>
    </row>
    <row r="39" spans="1:16" x14ac:dyDescent="0.25">
      <c r="A39" s="20">
        <v>13</v>
      </c>
      <c r="B39" s="12" t="s">
        <v>85</v>
      </c>
      <c r="C39" s="83">
        <v>3</v>
      </c>
      <c r="D39" s="95"/>
      <c r="E39" s="95"/>
      <c r="F39" s="125"/>
      <c r="G39" s="89">
        <v>28</v>
      </c>
      <c r="H39" s="94"/>
      <c r="I39" s="94"/>
      <c r="J39" s="129"/>
      <c r="K39" s="56"/>
      <c r="M39" s="19"/>
      <c r="N39" s="19"/>
      <c r="P39" s="19"/>
    </row>
    <row r="40" spans="1:16" x14ac:dyDescent="0.25">
      <c r="A40" s="20">
        <v>14</v>
      </c>
      <c r="B40" s="12" t="s">
        <v>43</v>
      </c>
      <c r="C40" s="83">
        <v>6</v>
      </c>
      <c r="D40" s="95">
        <v>2</v>
      </c>
      <c r="E40" s="95">
        <v>17</v>
      </c>
      <c r="F40" s="125"/>
      <c r="G40" s="89">
        <v>40</v>
      </c>
      <c r="H40" s="94">
        <v>70.5</v>
      </c>
      <c r="I40" s="94">
        <v>40.4</v>
      </c>
      <c r="J40" s="129"/>
      <c r="K40" s="56"/>
      <c r="M40" s="19"/>
      <c r="N40" s="19"/>
      <c r="P40" s="19"/>
    </row>
    <row r="41" spans="1:16" x14ac:dyDescent="0.25">
      <c r="A41" s="20">
        <v>15</v>
      </c>
      <c r="B41" s="12" t="s">
        <v>86</v>
      </c>
      <c r="C41" s="83">
        <v>2</v>
      </c>
      <c r="D41" s="95">
        <v>1</v>
      </c>
      <c r="E41" s="95">
        <v>7</v>
      </c>
      <c r="F41" s="125"/>
      <c r="G41" s="89">
        <v>59</v>
      </c>
      <c r="H41" s="94">
        <v>40</v>
      </c>
      <c r="I41" s="94">
        <v>45.9</v>
      </c>
      <c r="J41" s="129"/>
      <c r="K41" s="56"/>
      <c r="M41" s="19"/>
      <c r="N41" s="19"/>
      <c r="P41" s="19"/>
    </row>
    <row r="42" spans="1:16" x14ac:dyDescent="0.25">
      <c r="A42" s="20">
        <v>16</v>
      </c>
      <c r="B42" s="12" t="s">
        <v>10</v>
      </c>
      <c r="C42" s="83">
        <v>13</v>
      </c>
      <c r="D42" s="95">
        <v>11</v>
      </c>
      <c r="E42" s="95">
        <v>8</v>
      </c>
      <c r="F42" s="125"/>
      <c r="G42" s="89">
        <v>57</v>
      </c>
      <c r="H42" s="94">
        <v>70.3</v>
      </c>
      <c r="I42" s="94">
        <v>60.5</v>
      </c>
      <c r="J42" s="129"/>
      <c r="K42" s="56"/>
      <c r="M42" s="19"/>
      <c r="N42" s="19"/>
      <c r="P42" s="19"/>
    </row>
    <row r="43" spans="1:16" ht="15.75" thickBot="1" x14ac:dyDescent="0.3">
      <c r="A43" s="20">
        <v>17</v>
      </c>
      <c r="B43" s="12" t="s">
        <v>11</v>
      </c>
      <c r="C43" s="83">
        <v>13</v>
      </c>
      <c r="D43" s="95">
        <v>2</v>
      </c>
      <c r="E43" s="95">
        <v>5</v>
      </c>
      <c r="F43" s="125"/>
      <c r="G43" s="132">
        <v>50</v>
      </c>
      <c r="H43" s="133">
        <v>34</v>
      </c>
      <c r="I43" s="133">
        <v>37.200000000000003</v>
      </c>
      <c r="J43" s="134"/>
      <c r="K43" s="56"/>
      <c r="M43" s="19"/>
      <c r="N43" s="19"/>
      <c r="P43" s="19"/>
    </row>
    <row r="44" spans="1:16" ht="15.75" thickBot="1" x14ac:dyDescent="0.3">
      <c r="A44" s="15"/>
      <c r="B44" s="25" t="s">
        <v>53</v>
      </c>
      <c r="C44" s="26">
        <f>SUM(C45:C64)</f>
        <v>182</v>
      </c>
      <c r="D44" s="37">
        <f t="shared" ref="D44:F44" si="6">SUM(D45:D64)</f>
        <v>135</v>
      </c>
      <c r="E44" s="37">
        <f t="shared" si="6"/>
        <v>185</v>
      </c>
      <c r="F44" s="62">
        <f t="shared" si="6"/>
        <v>0</v>
      </c>
      <c r="G44" s="77">
        <f>AVERAGE(G45:G64)</f>
        <v>51.500000000000007</v>
      </c>
      <c r="H44" s="78">
        <f>AVERAGE(H45:H64)</f>
        <v>64.829411764705895</v>
      </c>
      <c r="I44" s="78">
        <f>AVERAGE(I45:I64)</f>
        <v>50.470588235294116</v>
      </c>
      <c r="J44" s="79" t="e">
        <f>AVERAGE(J45:J64)</f>
        <v>#DIV/0!</v>
      </c>
      <c r="K44" s="58"/>
      <c r="M44" s="19"/>
      <c r="N44" s="19"/>
      <c r="P44" s="19"/>
    </row>
    <row r="45" spans="1:16" x14ac:dyDescent="0.25">
      <c r="A45" s="17">
        <v>1</v>
      </c>
      <c r="B45" s="4" t="s">
        <v>32</v>
      </c>
      <c r="C45" s="84">
        <v>34</v>
      </c>
      <c r="D45" s="96">
        <v>39</v>
      </c>
      <c r="E45" s="96">
        <v>42</v>
      </c>
      <c r="F45" s="121"/>
      <c r="G45" s="97">
        <v>69.900000000000006</v>
      </c>
      <c r="H45" s="110">
        <v>65.400000000000006</v>
      </c>
      <c r="I45" s="110">
        <v>57.5</v>
      </c>
      <c r="J45" s="136"/>
      <c r="K45" s="46"/>
      <c r="M45" s="19"/>
      <c r="N45" s="19"/>
      <c r="P45" s="19"/>
    </row>
    <row r="46" spans="1:16" x14ac:dyDescent="0.25">
      <c r="A46" s="20">
        <v>2</v>
      </c>
      <c r="B46" s="4" t="s">
        <v>71</v>
      </c>
      <c r="C46" s="84">
        <v>7</v>
      </c>
      <c r="D46" s="96">
        <v>15</v>
      </c>
      <c r="E46" s="96">
        <v>3</v>
      </c>
      <c r="F46" s="121"/>
      <c r="G46" s="91">
        <v>71</v>
      </c>
      <c r="H46" s="111">
        <v>68</v>
      </c>
      <c r="I46" s="111">
        <v>64.5</v>
      </c>
      <c r="J46" s="122"/>
      <c r="K46" s="46"/>
      <c r="M46" s="19"/>
      <c r="N46" s="19"/>
      <c r="P46" s="19"/>
    </row>
    <row r="47" spans="1:16" x14ac:dyDescent="0.25">
      <c r="A47" s="20">
        <v>3</v>
      </c>
      <c r="B47" s="4" t="s">
        <v>25</v>
      </c>
      <c r="C47" s="84">
        <v>36</v>
      </c>
      <c r="D47" s="96">
        <v>24</v>
      </c>
      <c r="E47" s="96">
        <v>17</v>
      </c>
      <c r="F47" s="121"/>
      <c r="G47" s="91">
        <v>52.6</v>
      </c>
      <c r="H47" s="111">
        <v>55.9</v>
      </c>
      <c r="I47" s="111">
        <v>52.8</v>
      </c>
      <c r="J47" s="122"/>
      <c r="K47" s="46"/>
      <c r="M47" s="19"/>
      <c r="N47" s="19"/>
      <c r="P47" s="19"/>
    </row>
    <row r="48" spans="1:16" x14ac:dyDescent="0.25">
      <c r="A48" s="20">
        <v>4</v>
      </c>
      <c r="B48" s="4" t="s">
        <v>44</v>
      </c>
      <c r="C48" s="84">
        <v>13</v>
      </c>
      <c r="D48" s="96">
        <v>17</v>
      </c>
      <c r="E48" s="96">
        <v>29</v>
      </c>
      <c r="F48" s="121"/>
      <c r="G48" s="91">
        <v>64</v>
      </c>
      <c r="H48" s="111">
        <v>62.9</v>
      </c>
      <c r="I48" s="111">
        <v>55.5</v>
      </c>
      <c r="J48" s="122"/>
      <c r="K48" s="46"/>
      <c r="M48" s="19"/>
      <c r="N48" s="19"/>
      <c r="P48" s="19"/>
    </row>
    <row r="49" spans="1:16" x14ac:dyDescent="0.25">
      <c r="A49" s="20">
        <v>5</v>
      </c>
      <c r="B49" s="4" t="s">
        <v>12</v>
      </c>
      <c r="C49" s="84">
        <v>12</v>
      </c>
      <c r="D49" s="96">
        <v>10</v>
      </c>
      <c r="E49" s="96">
        <v>8</v>
      </c>
      <c r="F49" s="121"/>
      <c r="G49" s="91">
        <v>58.2</v>
      </c>
      <c r="H49" s="111">
        <v>59</v>
      </c>
      <c r="I49" s="111">
        <v>58.6</v>
      </c>
      <c r="J49" s="122"/>
      <c r="K49" s="46"/>
      <c r="M49" s="19"/>
      <c r="N49" s="19"/>
      <c r="P49" s="19"/>
    </row>
    <row r="50" spans="1:16" ht="15" customHeight="1" x14ac:dyDescent="0.25">
      <c r="A50" s="20">
        <v>6</v>
      </c>
      <c r="B50" s="4" t="s">
        <v>13</v>
      </c>
      <c r="C50" s="84">
        <v>15</v>
      </c>
      <c r="D50" s="96">
        <v>3</v>
      </c>
      <c r="E50" s="96">
        <v>11</v>
      </c>
      <c r="F50" s="121"/>
      <c r="G50" s="91">
        <v>53.7</v>
      </c>
      <c r="H50" s="111">
        <v>55</v>
      </c>
      <c r="I50" s="111">
        <v>63.4</v>
      </c>
      <c r="J50" s="122"/>
      <c r="K50" s="46"/>
      <c r="M50" s="19"/>
      <c r="N50" s="19"/>
      <c r="P50" s="19"/>
    </row>
    <row r="51" spans="1:16" x14ac:dyDescent="0.25">
      <c r="A51" s="20">
        <v>7</v>
      </c>
      <c r="B51" s="4" t="s">
        <v>88</v>
      </c>
      <c r="C51" s="84">
        <v>5</v>
      </c>
      <c r="D51" s="96">
        <v>2</v>
      </c>
      <c r="E51" s="96"/>
      <c r="F51" s="121"/>
      <c r="G51" s="91">
        <v>65</v>
      </c>
      <c r="H51" s="111">
        <v>77</v>
      </c>
      <c r="I51" s="111"/>
      <c r="J51" s="122"/>
      <c r="K51" s="46"/>
      <c r="M51" s="19"/>
      <c r="N51" s="19"/>
      <c r="P51" s="19"/>
    </row>
    <row r="52" spans="1:16" x14ac:dyDescent="0.25">
      <c r="A52" s="20">
        <v>8</v>
      </c>
      <c r="B52" s="4" t="s">
        <v>114</v>
      </c>
      <c r="C52" s="84">
        <v>7</v>
      </c>
      <c r="D52" s="96">
        <v>1</v>
      </c>
      <c r="E52" s="96">
        <v>7</v>
      </c>
      <c r="F52" s="121"/>
      <c r="G52" s="91">
        <v>58.1</v>
      </c>
      <c r="H52" s="111">
        <v>78</v>
      </c>
      <c r="I52" s="111">
        <v>61.4</v>
      </c>
      <c r="J52" s="122"/>
      <c r="K52" s="46"/>
      <c r="M52" s="19"/>
      <c r="N52" s="19"/>
      <c r="P52" s="19"/>
    </row>
    <row r="53" spans="1:16" x14ac:dyDescent="0.25">
      <c r="A53" s="20">
        <v>9</v>
      </c>
      <c r="B53" s="4" t="s">
        <v>39</v>
      </c>
      <c r="C53" s="84">
        <v>2</v>
      </c>
      <c r="D53" s="96">
        <v>1</v>
      </c>
      <c r="E53" s="96">
        <v>3</v>
      </c>
      <c r="F53" s="121"/>
      <c r="G53" s="91">
        <v>17</v>
      </c>
      <c r="H53" s="111">
        <v>60</v>
      </c>
      <c r="I53" s="111">
        <v>54.3</v>
      </c>
      <c r="J53" s="122"/>
      <c r="K53" s="46"/>
      <c r="M53" s="19"/>
      <c r="N53" s="19"/>
      <c r="P53" s="19"/>
    </row>
    <row r="54" spans="1:16" x14ac:dyDescent="0.25">
      <c r="A54" s="20">
        <v>10</v>
      </c>
      <c r="B54" s="4" t="s">
        <v>40</v>
      </c>
      <c r="C54" s="84"/>
      <c r="D54" s="96">
        <v>2</v>
      </c>
      <c r="E54" s="96">
        <v>1</v>
      </c>
      <c r="F54" s="121"/>
      <c r="G54" s="91"/>
      <c r="H54" s="111">
        <v>58.5</v>
      </c>
      <c r="I54" s="111">
        <v>34</v>
      </c>
      <c r="J54" s="122"/>
      <c r="K54" s="46"/>
      <c r="M54" s="19"/>
      <c r="N54" s="19"/>
      <c r="P54" s="19"/>
    </row>
    <row r="55" spans="1:16" x14ac:dyDescent="0.25">
      <c r="A55" s="20">
        <v>11</v>
      </c>
      <c r="B55" s="4" t="s">
        <v>15</v>
      </c>
      <c r="C55" s="84">
        <v>4</v>
      </c>
      <c r="D55" s="96">
        <v>1</v>
      </c>
      <c r="E55" s="96">
        <v>2</v>
      </c>
      <c r="F55" s="121"/>
      <c r="G55" s="91">
        <v>42</v>
      </c>
      <c r="H55" s="111">
        <v>70</v>
      </c>
      <c r="I55" s="111">
        <v>14</v>
      </c>
      <c r="J55" s="122"/>
      <c r="K55" s="46"/>
      <c r="M55" s="19"/>
      <c r="N55" s="19"/>
      <c r="P55" s="19"/>
    </row>
    <row r="56" spans="1:16" x14ac:dyDescent="0.25">
      <c r="A56" s="20">
        <v>12</v>
      </c>
      <c r="B56" s="12" t="s">
        <v>16</v>
      </c>
      <c r="C56" s="83"/>
      <c r="D56" s="95"/>
      <c r="E56" s="95"/>
      <c r="F56" s="125"/>
      <c r="G56" s="89"/>
      <c r="H56" s="94"/>
      <c r="I56" s="94"/>
      <c r="J56" s="129"/>
      <c r="K56" s="56"/>
      <c r="M56" s="19"/>
      <c r="N56" s="19"/>
      <c r="P56" s="19"/>
    </row>
    <row r="57" spans="1:16" x14ac:dyDescent="0.25">
      <c r="A57" s="20">
        <v>13</v>
      </c>
      <c r="B57" s="4" t="s">
        <v>115</v>
      </c>
      <c r="C57" s="84">
        <v>13</v>
      </c>
      <c r="D57" s="96">
        <v>3</v>
      </c>
      <c r="E57" s="96">
        <v>20</v>
      </c>
      <c r="F57" s="121"/>
      <c r="G57" s="91">
        <v>43</v>
      </c>
      <c r="H57" s="111">
        <v>75.7</v>
      </c>
      <c r="I57" s="111">
        <v>48.1</v>
      </c>
      <c r="J57" s="122"/>
      <c r="K57" s="46"/>
      <c r="M57" s="19"/>
      <c r="N57" s="19"/>
      <c r="P57" s="19"/>
    </row>
    <row r="58" spans="1:16" x14ac:dyDescent="0.25">
      <c r="A58" s="20">
        <v>14</v>
      </c>
      <c r="B58" s="4" t="s">
        <v>37</v>
      </c>
      <c r="C58" s="84"/>
      <c r="D58" s="96"/>
      <c r="E58" s="96"/>
      <c r="F58" s="121"/>
      <c r="G58" s="91"/>
      <c r="H58" s="111"/>
      <c r="I58" s="111"/>
      <c r="J58" s="122"/>
      <c r="K58" s="46"/>
      <c r="M58" s="19"/>
      <c r="N58" s="19"/>
      <c r="P58" s="19"/>
    </row>
    <row r="59" spans="1:16" x14ac:dyDescent="0.25">
      <c r="A59" s="20">
        <v>15</v>
      </c>
      <c r="B59" s="4" t="s">
        <v>87</v>
      </c>
      <c r="C59" s="84">
        <v>7</v>
      </c>
      <c r="D59" s="96"/>
      <c r="E59" s="96">
        <v>10</v>
      </c>
      <c r="F59" s="121"/>
      <c r="G59" s="91">
        <v>57</v>
      </c>
      <c r="H59" s="111"/>
      <c r="I59" s="111">
        <v>52.5</v>
      </c>
      <c r="J59" s="122"/>
      <c r="K59" s="46"/>
      <c r="M59" s="19"/>
      <c r="N59" s="19"/>
      <c r="P59" s="19"/>
    </row>
    <row r="60" spans="1:16" x14ac:dyDescent="0.25">
      <c r="A60" s="20">
        <v>16</v>
      </c>
      <c r="B60" s="5" t="s">
        <v>17</v>
      </c>
      <c r="C60" s="87">
        <v>4</v>
      </c>
      <c r="D60" s="92">
        <v>1</v>
      </c>
      <c r="E60" s="92">
        <v>5</v>
      </c>
      <c r="F60" s="139"/>
      <c r="G60" s="98">
        <v>37</v>
      </c>
      <c r="H60" s="93">
        <v>86</v>
      </c>
      <c r="I60" s="93">
        <v>46.8</v>
      </c>
      <c r="J60" s="140"/>
      <c r="K60" s="59"/>
      <c r="M60" s="19"/>
      <c r="N60" s="19"/>
      <c r="P60" s="19"/>
    </row>
    <row r="61" spans="1:16" x14ac:dyDescent="0.25">
      <c r="A61" s="20">
        <v>17</v>
      </c>
      <c r="B61" s="4" t="s">
        <v>35</v>
      </c>
      <c r="C61" s="84">
        <v>5</v>
      </c>
      <c r="D61" s="96">
        <v>2</v>
      </c>
      <c r="E61" s="96">
        <v>3</v>
      </c>
      <c r="F61" s="121"/>
      <c r="G61" s="91">
        <v>51.2</v>
      </c>
      <c r="H61" s="111">
        <v>61.5</v>
      </c>
      <c r="I61" s="111">
        <v>61.6</v>
      </c>
      <c r="J61" s="122"/>
      <c r="K61" s="46"/>
      <c r="M61" s="19"/>
      <c r="N61" s="19"/>
      <c r="P61" s="19"/>
    </row>
    <row r="62" spans="1:16" x14ac:dyDescent="0.25">
      <c r="A62" s="20">
        <v>18</v>
      </c>
      <c r="B62" s="4" t="s">
        <v>18</v>
      </c>
      <c r="C62" s="84">
        <v>11</v>
      </c>
      <c r="D62" s="96">
        <v>6</v>
      </c>
      <c r="E62" s="96">
        <v>5</v>
      </c>
      <c r="F62" s="121"/>
      <c r="G62" s="91">
        <v>49.7</v>
      </c>
      <c r="H62" s="111">
        <v>56.7</v>
      </c>
      <c r="I62" s="111">
        <v>36.799999999999997</v>
      </c>
      <c r="J62" s="122"/>
      <c r="K62" s="46"/>
      <c r="M62" s="19"/>
      <c r="N62" s="19"/>
      <c r="P62" s="19"/>
    </row>
    <row r="63" spans="1:16" x14ac:dyDescent="0.25">
      <c r="A63" s="22">
        <v>19</v>
      </c>
      <c r="B63" s="4" t="s">
        <v>14</v>
      </c>
      <c r="C63" s="84">
        <v>7</v>
      </c>
      <c r="D63" s="96">
        <v>4</v>
      </c>
      <c r="E63" s="96">
        <v>3</v>
      </c>
      <c r="F63" s="121"/>
      <c r="G63" s="91">
        <v>34.6</v>
      </c>
      <c r="H63" s="111">
        <v>75.5</v>
      </c>
      <c r="I63" s="111">
        <v>53.7</v>
      </c>
      <c r="J63" s="122"/>
      <c r="K63" s="46"/>
      <c r="M63" s="19"/>
      <c r="N63" s="19"/>
      <c r="P63" s="19"/>
    </row>
    <row r="64" spans="1:16" ht="15.75" thickBot="1" x14ac:dyDescent="0.3">
      <c r="A64" s="27">
        <v>20</v>
      </c>
      <c r="B64" s="4" t="s">
        <v>120</v>
      </c>
      <c r="C64" s="84"/>
      <c r="D64" s="96">
        <v>4</v>
      </c>
      <c r="E64" s="96">
        <v>16</v>
      </c>
      <c r="F64" s="121"/>
      <c r="G64" s="99"/>
      <c r="H64" s="88">
        <v>37</v>
      </c>
      <c r="I64" s="88">
        <v>42.5</v>
      </c>
      <c r="J64" s="124"/>
      <c r="K64" s="46"/>
      <c r="M64" s="19"/>
      <c r="N64" s="19"/>
      <c r="P64" s="19"/>
    </row>
    <row r="65" spans="1:16" ht="15.75" thickBot="1" x14ac:dyDescent="0.3">
      <c r="A65" s="15"/>
      <c r="B65" s="23" t="s">
        <v>54</v>
      </c>
      <c r="C65" s="24">
        <f>SUM(C66:C79)</f>
        <v>119</v>
      </c>
      <c r="D65" s="9">
        <f>SUM(D66:D79)</f>
        <v>70</v>
      </c>
      <c r="E65" s="9">
        <f t="shared" ref="E65:F65" si="7">SUM(E66:E79)</f>
        <v>142</v>
      </c>
      <c r="F65" s="61">
        <f t="shared" si="7"/>
        <v>0</v>
      </c>
      <c r="G65" s="74">
        <f>AVERAGE(G66:G79)</f>
        <v>51.661538461538463</v>
      </c>
      <c r="H65" s="75">
        <f>AVERAGE(H66:H79)</f>
        <v>55.65384615384616</v>
      </c>
      <c r="I65" s="75">
        <f>AVERAGE(I66:I79)</f>
        <v>48.06428571428571</v>
      </c>
      <c r="J65" s="76" t="e">
        <f>AVERAGE(J66:J79)</f>
        <v>#DIV/0!</v>
      </c>
      <c r="K65" s="55"/>
      <c r="M65" s="19"/>
      <c r="N65" s="19"/>
      <c r="P65" s="19"/>
    </row>
    <row r="66" spans="1:16" x14ac:dyDescent="0.25">
      <c r="A66" s="28">
        <v>1</v>
      </c>
      <c r="B66" s="4" t="s">
        <v>28</v>
      </c>
      <c r="C66" s="84">
        <v>8</v>
      </c>
      <c r="D66" s="96">
        <v>5</v>
      </c>
      <c r="E66" s="96">
        <v>13</v>
      </c>
      <c r="F66" s="121"/>
      <c r="G66" s="97">
        <v>56.9</v>
      </c>
      <c r="H66" s="110">
        <v>53</v>
      </c>
      <c r="I66" s="110">
        <v>65</v>
      </c>
      <c r="J66" s="136"/>
      <c r="K66" s="46"/>
      <c r="M66" s="19"/>
      <c r="N66" s="19"/>
      <c r="P66" s="19"/>
    </row>
    <row r="67" spans="1:16" x14ac:dyDescent="0.25">
      <c r="A67" s="20">
        <v>2</v>
      </c>
      <c r="B67" s="4" t="s">
        <v>30</v>
      </c>
      <c r="C67" s="84">
        <v>11</v>
      </c>
      <c r="D67" s="96">
        <v>5</v>
      </c>
      <c r="E67" s="96">
        <v>22</v>
      </c>
      <c r="F67" s="121"/>
      <c r="G67" s="91">
        <v>48.1</v>
      </c>
      <c r="H67" s="111">
        <v>79</v>
      </c>
      <c r="I67" s="111">
        <v>57</v>
      </c>
      <c r="J67" s="122"/>
      <c r="K67" s="46"/>
      <c r="M67" s="19"/>
      <c r="N67" s="19"/>
      <c r="P67" s="19"/>
    </row>
    <row r="68" spans="1:16" x14ac:dyDescent="0.25">
      <c r="A68" s="20">
        <v>3</v>
      </c>
      <c r="B68" s="4" t="s">
        <v>93</v>
      </c>
      <c r="C68" s="84">
        <v>16</v>
      </c>
      <c r="D68" s="96">
        <v>8</v>
      </c>
      <c r="E68" s="96">
        <v>12</v>
      </c>
      <c r="F68" s="121"/>
      <c r="G68" s="91">
        <v>63.4</v>
      </c>
      <c r="H68" s="111">
        <v>75</v>
      </c>
      <c r="I68" s="111">
        <v>49.7</v>
      </c>
      <c r="J68" s="122"/>
      <c r="K68" s="46"/>
      <c r="M68" s="19"/>
      <c r="N68" s="19"/>
      <c r="P68" s="19"/>
    </row>
    <row r="69" spans="1:16" x14ac:dyDescent="0.25">
      <c r="A69" s="20">
        <v>4</v>
      </c>
      <c r="B69" s="4" t="s">
        <v>89</v>
      </c>
      <c r="C69" s="84">
        <v>3</v>
      </c>
      <c r="D69" s="96">
        <v>4</v>
      </c>
      <c r="E69" s="96">
        <v>3</v>
      </c>
      <c r="F69" s="121"/>
      <c r="G69" s="91">
        <v>85</v>
      </c>
      <c r="H69" s="111">
        <v>51</v>
      </c>
      <c r="I69" s="111">
        <v>54.3</v>
      </c>
      <c r="J69" s="122"/>
      <c r="K69" s="46"/>
      <c r="M69" s="19"/>
      <c r="N69" s="19"/>
      <c r="P69" s="19"/>
    </row>
    <row r="70" spans="1:16" x14ac:dyDescent="0.25">
      <c r="A70" s="20">
        <v>5</v>
      </c>
      <c r="B70" s="4" t="s">
        <v>45</v>
      </c>
      <c r="C70" s="84">
        <v>8</v>
      </c>
      <c r="D70" s="96">
        <v>2</v>
      </c>
      <c r="E70" s="96">
        <v>7</v>
      </c>
      <c r="F70" s="121"/>
      <c r="G70" s="91">
        <v>52</v>
      </c>
      <c r="H70" s="111">
        <v>66</v>
      </c>
      <c r="I70" s="111">
        <v>30</v>
      </c>
      <c r="J70" s="122"/>
      <c r="K70" s="46"/>
      <c r="M70" s="19"/>
      <c r="N70" s="19"/>
      <c r="P70" s="19"/>
    </row>
    <row r="71" spans="1:16" x14ac:dyDescent="0.25">
      <c r="A71" s="20">
        <v>6</v>
      </c>
      <c r="B71" s="34" t="s">
        <v>90</v>
      </c>
      <c r="C71" s="106">
        <v>2</v>
      </c>
      <c r="D71" s="107">
        <v>3</v>
      </c>
      <c r="E71" s="107">
        <v>5</v>
      </c>
      <c r="F71" s="130"/>
      <c r="G71" s="103">
        <v>38.5</v>
      </c>
      <c r="H71" s="104">
        <v>38.299999999999997</v>
      </c>
      <c r="I71" s="104">
        <v>75</v>
      </c>
      <c r="J71" s="131"/>
      <c r="K71" s="57"/>
      <c r="M71" s="19"/>
      <c r="N71" s="19"/>
      <c r="P71" s="19"/>
    </row>
    <row r="72" spans="1:16" x14ac:dyDescent="0.25">
      <c r="A72" s="20">
        <v>7</v>
      </c>
      <c r="B72" s="12" t="s">
        <v>91</v>
      </c>
      <c r="C72" s="83">
        <v>4</v>
      </c>
      <c r="D72" s="95"/>
      <c r="E72" s="95">
        <v>7</v>
      </c>
      <c r="F72" s="125"/>
      <c r="G72" s="89">
        <v>58</v>
      </c>
      <c r="H72" s="94"/>
      <c r="I72" s="94">
        <v>42</v>
      </c>
      <c r="J72" s="129"/>
      <c r="K72" s="56"/>
      <c r="M72" s="19"/>
      <c r="N72" s="19"/>
      <c r="P72" s="19"/>
    </row>
    <row r="73" spans="1:16" x14ac:dyDescent="0.25">
      <c r="A73" s="20">
        <v>8</v>
      </c>
      <c r="B73" s="4" t="s">
        <v>92</v>
      </c>
      <c r="C73" s="84">
        <v>1</v>
      </c>
      <c r="D73" s="96">
        <v>6</v>
      </c>
      <c r="E73" s="96">
        <v>14</v>
      </c>
      <c r="F73" s="121"/>
      <c r="G73" s="91">
        <v>34</v>
      </c>
      <c r="H73" s="111">
        <v>69.3</v>
      </c>
      <c r="I73" s="111">
        <v>46.3</v>
      </c>
      <c r="J73" s="122"/>
      <c r="K73" s="46"/>
      <c r="M73" s="19"/>
      <c r="N73" s="19"/>
      <c r="P73" s="19"/>
    </row>
    <row r="74" spans="1:16" x14ac:dyDescent="0.25">
      <c r="A74" s="20">
        <v>9</v>
      </c>
      <c r="B74" s="4" t="s">
        <v>19</v>
      </c>
      <c r="C74" s="84">
        <v>5</v>
      </c>
      <c r="D74" s="96">
        <v>2</v>
      </c>
      <c r="E74" s="96">
        <v>4</v>
      </c>
      <c r="F74" s="121"/>
      <c r="G74" s="91">
        <v>38.799999999999997</v>
      </c>
      <c r="H74" s="111">
        <v>55</v>
      </c>
      <c r="I74" s="111">
        <v>41</v>
      </c>
      <c r="J74" s="122"/>
      <c r="K74" s="46"/>
      <c r="M74" s="19"/>
      <c r="N74" s="19"/>
      <c r="P74" s="19"/>
    </row>
    <row r="75" spans="1:16" x14ac:dyDescent="0.25">
      <c r="A75" s="20">
        <v>10</v>
      </c>
      <c r="B75" s="4" t="s">
        <v>94</v>
      </c>
      <c r="C75" s="84">
        <v>9</v>
      </c>
      <c r="D75" s="96">
        <v>5</v>
      </c>
      <c r="E75" s="96">
        <v>10</v>
      </c>
      <c r="F75" s="121"/>
      <c r="G75" s="91">
        <v>58</v>
      </c>
      <c r="H75" s="111">
        <v>58</v>
      </c>
      <c r="I75" s="111">
        <v>58</v>
      </c>
      <c r="J75" s="122"/>
      <c r="K75" s="46"/>
      <c r="M75" s="19"/>
      <c r="N75" s="19"/>
      <c r="P75" s="19"/>
    </row>
    <row r="76" spans="1:16" x14ac:dyDescent="0.25">
      <c r="A76" s="20">
        <v>11</v>
      </c>
      <c r="B76" s="4" t="s">
        <v>95</v>
      </c>
      <c r="C76" s="84"/>
      <c r="D76" s="96">
        <v>1</v>
      </c>
      <c r="E76" s="96">
        <v>2</v>
      </c>
      <c r="F76" s="121"/>
      <c r="G76" s="91"/>
      <c r="H76" s="111">
        <v>8</v>
      </c>
      <c r="I76" s="111">
        <v>13.5</v>
      </c>
      <c r="J76" s="122"/>
      <c r="K76" s="46"/>
      <c r="M76" s="19"/>
      <c r="N76" s="19"/>
      <c r="P76" s="19"/>
    </row>
    <row r="77" spans="1:16" x14ac:dyDescent="0.25">
      <c r="A77" s="20">
        <v>12</v>
      </c>
      <c r="B77" s="12" t="s">
        <v>111</v>
      </c>
      <c r="C77" s="83">
        <v>4</v>
      </c>
      <c r="D77" s="95">
        <v>5</v>
      </c>
      <c r="E77" s="95">
        <v>8</v>
      </c>
      <c r="F77" s="125"/>
      <c r="G77" s="89">
        <v>54</v>
      </c>
      <c r="H77" s="94">
        <v>44.6</v>
      </c>
      <c r="I77" s="94">
        <v>46.1</v>
      </c>
      <c r="J77" s="129"/>
      <c r="K77" s="56"/>
      <c r="M77" s="19"/>
      <c r="N77" s="19"/>
      <c r="P77" s="19"/>
    </row>
    <row r="78" spans="1:16" x14ac:dyDescent="0.25">
      <c r="A78" s="20">
        <v>13</v>
      </c>
      <c r="B78" s="4" t="s">
        <v>46</v>
      </c>
      <c r="C78" s="84">
        <v>7</v>
      </c>
      <c r="D78" s="96">
        <v>5</v>
      </c>
      <c r="E78" s="96">
        <v>11</v>
      </c>
      <c r="F78" s="121"/>
      <c r="G78" s="91">
        <v>30</v>
      </c>
      <c r="H78" s="111">
        <v>61.6</v>
      </c>
      <c r="I78" s="111">
        <v>41</v>
      </c>
      <c r="J78" s="122"/>
      <c r="K78" s="46"/>
      <c r="M78" s="19"/>
      <c r="N78" s="19"/>
      <c r="P78" s="19"/>
    </row>
    <row r="79" spans="1:16" ht="15.75" thickBot="1" x14ac:dyDescent="0.3">
      <c r="A79" s="20">
        <v>14</v>
      </c>
      <c r="B79" s="4" t="s">
        <v>72</v>
      </c>
      <c r="C79" s="84">
        <v>41</v>
      </c>
      <c r="D79" s="96">
        <v>19</v>
      </c>
      <c r="E79" s="96">
        <v>24</v>
      </c>
      <c r="F79" s="121"/>
      <c r="G79" s="99">
        <v>54.9</v>
      </c>
      <c r="H79" s="88">
        <v>64.7</v>
      </c>
      <c r="I79" s="88">
        <v>54</v>
      </c>
      <c r="J79" s="124"/>
      <c r="K79" s="46"/>
      <c r="M79" s="19"/>
      <c r="N79" s="19"/>
      <c r="P79" s="19"/>
    </row>
    <row r="80" spans="1:16" ht="15.75" thickBot="1" x14ac:dyDescent="0.3">
      <c r="A80" s="15"/>
      <c r="B80" s="23" t="s">
        <v>55</v>
      </c>
      <c r="C80" s="24">
        <f t="shared" ref="C80:F80" si="8">SUM(C81:C111)</f>
        <v>382</v>
      </c>
      <c r="D80" s="9">
        <f t="shared" si="8"/>
        <v>277</v>
      </c>
      <c r="E80" s="9">
        <f t="shared" si="8"/>
        <v>371</v>
      </c>
      <c r="F80" s="61">
        <f t="shared" si="8"/>
        <v>0</v>
      </c>
      <c r="G80" s="74">
        <f t="shared" ref="G80:I80" si="9">AVERAGE(G81:G111)</f>
        <v>51.242000000000004</v>
      </c>
      <c r="H80" s="75">
        <f t="shared" si="9"/>
        <v>61.59615384615384</v>
      </c>
      <c r="I80" s="75">
        <f t="shared" si="9"/>
        <v>48.779310344827579</v>
      </c>
      <c r="J80" s="76" t="e">
        <f>AVERAGE(J81:J111)</f>
        <v>#DIV/0!</v>
      </c>
      <c r="K80" s="55"/>
      <c r="M80" s="19"/>
      <c r="N80" s="19"/>
      <c r="P80" s="19"/>
    </row>
    <row r="81" spans="1:16" x14ac:dyDescent="0.25">
      <c r="A81" s="17">
        <v>1</v>
      </c>
      <c r="B81" s="4" t="s">
        <v>106</v>
      </c>
      <c r="C81" s="84">
        <v>12</v>
      </c>
      <c r="D81" s="96">
        <v>3</v>
      </c>
      <c r="E81" s="96">
        <v>12</v>
      </c>
      <c r="F81" s="121"/>
      <c r="G81" s="97">
        <v>48.42</v>
      </c>
      <c r="H81" s="110">
        <v>73.3</v>
      </c>
      <c r="I81" s="110">
        <v>45</v>
      </c>
      <c r="J81" s="136"/>
      <c r="K81" s="54"/>
      <c r="M81" s="19"/>
      <c r="N81" s="19"/>
      <c r="P81" s="19"/>
    </row>
    <row r="82" spans="1:16" x14ac:dyDescent="0.25">
      <c r="A82" s="20">
        <v>2</v>
      </c>
      <c r="B82" s="4" t="s">
        <v>20</v>
      </c>
      <c r="C82" s="84">
        <v>4</v>
      </c>
      <c r="D82" s="96"/>
      <c r="E82" s="96"/>
      <c r="F82" s="121"/>
      <c r="G82" s="91">
        <v>24.25</v>
      </c>
      <c r="H82" s="111"/>
      <c r="I82" s="111"/>
      <c r="J82" s="122"/>
      <c r="K82" s="54"/>
      <c r="M82" s="19"/>
      <c r="N82" s="19"/>
      <c r="P82" s="19"/>
    </row>
    <row r="83" spans="1:16" x14ac:dyDescent="0.25">
      <c r="A83" s="20">
        <v>3</v>
      </c>
      <c r="B83" s="4" t="s">
        <v>100</v>
      </c>
      <c r="C83" s="84">
        <v>7</v>
      </c>
      <c r="D83" s="96">
        <v>7</v>
      </c>
      <c r="E83" s="96">
        <v>10</v>
      </c>
      <c r="F83" s="121"/>
      <c r="G83" s="91">
        <v>41.43</v>
      </c>
      <c r="H83" s="111">
        <v>51.6</v>
      </c>
      <c r="I83" s="111">
        <v>60</v>
      </c>
      <c r="J83" s="122"/>
      <c r="K83" s="54"/>
      <c r="M83" s="19"/>
      <c r="N83" s="19"/>
      <c r="P83" s="19"/>
    </row>
    <row r="84" spans="1:16" x14ac:dyDescent="0.25">
      <c r="A84" s="20">
        <v>4</v>
      </c>
      <c r="B84" s="4" t="s">
        <v>97</v>
      </c>
      <c r="C84" s="84">
        <v>20</v>
      </c>
      <c r="D84" s="96">
        <v>14</v>
      </c>
      <c r="E84" s="96">
        <v>18</v>
      </c>
      <c r="F84" s="121"/>
      <c r="G84" s="91">
        <v>63.15</v>
      </c>
      <c r="H84" s="111">
        <v>66.3</v>
      </c>
      <c r="I84" s="111">
        <v>65.61</v>
      </c>
      <c r="J84" s="122"/>
      <c r="K84" s="54"/>
      <c r="M84" s="19"/>
      <c r="N84" s="19"/>
      <c r="P84" s="19"/>
    </row>
    <row r="85" spans="1:16" x14ac:dyDescent="0.25">
      <c r="A85" s="20">
        <v>5</v>
      </c>
      <c r="B85" s="4" t="s">
        <v>102</v>
      </c>
      <c r="C85" s="84">
        <v>9</v>
      </c>
      <c r="D85" s="96">
        <v>4</v>
      </c>
      <c r="E85" s="96">
        <v>5</v>
      </c>
      <c r="F85" s="121"/>
      <c r="G85" s="91">
        <v>56.44</v>
      </c>
      <c r="H85" s="111">
        <v>67</v>
      </c>
      <c r="I85" s="111">
        <v>33</v>
      </c>
      <c r="J85" s="122"/>
      <c r="K85" s="54"/>
      <c r="M85" s="19"/>
      <c r="N85" s="19"/>
      <c r="P85" s="19"/>
    </row>
    <row r="86" spans="1:16" x14ac:dyDescent="0.25">
      <c r="A86" s="20">
        <v>6</v>
      </c>
      <c r="B86" s="4" t="s">
        <v>101</v>
      </c>
      <c r="C86" s="84">
        <v>10</v>
      </c>
      <c r="D86" s="96">
        <v>6</v>
      </c>
      <c r="E86" s="96">
        <v>16</v>
      </c>
      <c r="F86" s="121"/>
      <c r="G86" s="91">
        <v>54.6</v>
      </c>
      <c r="H86" s="111">
        <v>62</v>
      </c>
      <c r="I86" s="111">
        <v>46</v>
      </c>
      <c r="J86" s="122"/>
      <c r="K86" s="54"/>
      <c r="M86" s="19"/>
      <c r="N86" s="19"/>
      <c r="P86" s="19"/>
    </row>
    <row r="87" spans="1:16" x14ac:dyDescent="0.25">
      <c r="A87" s="20">
        <v>7</v>
      </c>
      <c r="B87" s="4" t="s">
        <v>21</v>
      </c>
      <c r="C87" s="84">
        <v>2</v>
      </c>
      <c r="D87" s="96"/>
      <c r="E87" s="96">
        <v>4</v>
      </c>
      <c r="F87" s="121"/>
      <c r="G87" s="91">
        <v>65.5</v>
      </c>
      <c r="H87" s="111"/>
      <c r="I87" s="111">
        <v>29.5</v>
      </c>
      <c r="J87" s="122"/>
      <c r="K87" s="54"/>
      <c r="M87" s="19"/>
      <c r="N87" s="19"/>
      <c r="P87" s="19"/>
    </row>
    <row r="88" spans="1:16" x14ac:dyDescent="0.25">
      <c r="A88" s="20">
        <v>8</v>
      </c>
      <c r="B88" s="4" t="s">
        <v>99</v>
      </c>
      <c r="C88" s="84">
        <v>2</v>
      </c>
      <c r="D88" s="96">
        <v>6</v>
      </c>
      <c r="E88" s="96">
        <v>3</v>
      </c>
      <c r="F88" s="121"/>
      <c r="G88" s="91">
        <v>64.5</v>
      </c>
      <c r="H88" s="111">
        <v>54.2</v>
      </c>
      <c r="I88" s="111">
        <v>15.7</v>
      </c>
      <c r="J88" s="122"/>
      <c r="K88" s="54"/>
      <c r="M88" s="19"/>
      <c r="N88" s="19"/>
      <c r="P88" s="19"/>
    </row>
    <row r="89" spans="1:16" x14ac:dyDescent="0.25">
      <c r="A89" s="20">
        <v>9</v>
      </c>
      <c r="B89" s="4" t="s">
        <v>98</v>
      </c>
      <c r="C89" s="84">
        <v>7</v>
      </c>
      <c r="D89" s="96">
        <v>3</v>
      </c>
      <c r="E89" s="96">
        <v>10</v>
      </c>
      <c r="F89" s="121"/>
      <c r="G89" s="91">
        <v>58</v>
      </c>
      <c r="H89" s="111">
        <v>56</v>
      </c>
      <c r="I89" s="111">
        <v>48.5</v>
      </c>
      <c r="J89" s="122"/>
      <c r="K89" s="54"/>
      <c r="M89" s="19"/>
      <c r="N89" s="19"/>
      <c r="P89" s="19"/>
    </row>
    <row r="90" spans="1:16" x14ac:dyDescent="0.25">
      <c r="A90" s="20">
        <v>10</v>
      </c>
      <c r="B90" s="4" t="s">
        <v>96</v>
      </c>
      <c r="C90" s="84">
        <v>13</v>
      </c>
      <c r="D90" s="96"/>
      <c r="E90" s="96">
        <v>13</v>
      </c>
      <c r="F90" s="121"/>
      <c r="G90" s="91">
        <v>46.23</v>
      </c>
      <c r="H90" s="111"/>
      <c r="I90" s="111">
        <v>55.3</v>
      </c>
      <c r="J90" s="122"/>
      <c r="K90" s="54"/>
      <c r="M90" s="19"/>
      <c r="N90" s="19"/>
      <c r="P90" s="19"/>
    </row>
    <row r="91" spans="1:16" x14ac:dyDescent="0.25">
      <c r="A91" s="20">
        <v>11</v>
      </c>
      <c r="B91" s="4" t="s">
        <v>116</v>
      </c>
      <c r="C91" s="84">
        <v>8</v>
      </c>
      <c r="D91" s="96">
        <v>5</v>
      </c>
      <c r="E91" s="96">
        <v>9</v>
      </c>
      <c r="F91" s="121"/>
      <c r="G91" s="91">
        <v>51.75</v>
      </c>
      <c r="H91" s="111">
        <v>61.2</v>
      </c>
      <c r="I91" s="111">
        <v>36.200000000000003</v>
      </c>
      <c r="J91" s="122"/>
      <c r="K91" s="54"/>
      <c r="M91" s="19"/>
      <c r="N91" s="19"/>
      <c r="P91" s="19"/>
    </row>
    <row r="92" spans="1:16" x14ac:dyDescent="0.25">
      <c r="A92" s="20">
        <v>12</v>
      </c>
      <c r="B92" s="4" t="s">
        <v>117</v>
      </c>
      <c r="C92" s="84">
        <v>12</v>
      </c>
      <c r="D92" s="96">
        <v>5</v>
      </c>
      <c r="E92" s="96">
        <v>5</v>
      </c>
      <c r="F92" s="121"/>
      <c r="G92" s="91">
        <v>60.42</v>
      </c>
      <c r="H92" s="111">
        <v>51.6</v>
      </c>
      <c r="I92" s="111">
        <v>56.2</v>
      </c>
      <c r="J92" s="122"/>
      <c r="K92" s="54"/>
      <c r="M92" s="19"/>
      <c r="N92" s="19"/>
      <c r="P92" s="19"/>
    </row>
    <row r="93" spans="1:16" x14ac:dyDescent="0.25">
      <c r="A93" s="20">
        <v>13</v>
      </c>
      <c r="B93" s="4" t="s">
        <v>107</v>
      </c>
      <c r="C93" s="84">
        <v>17</v>
      </c>
      <c r="D93" s="96">
        <v>5</v>
      </c>
      <c r="E93" s="96">
        <v>19</v>
      </c>
      <c r="F93" s="121"/>
      <c r="G93" s="91">
        <v>47.88</v>
      </c>
      <c r="H93" s="111">
        <v>60.6</v>
      </c>
      <c r="I93" s="111">
        <v>49.6</v>
      </c>
      <c r="J93" s="122"/>
      <c r="K93" s="54"/>
      <c r="M93" s="19"/>
      <c r="N93" s="19"/>
      <c r="P93" s="19"/>
    </row>
    <row r="94" spans="1:16" x14ac:dyDescent="0.25">
      <c r="A94" s="20">
        <v>14</v>
      </c>
      <c r="B94" s="7" t="s">
        <v>108</v>
      </c>
      <c r="C94" s="109">
        <v>8</v>
      </c>
      <c r="D94" s="105"/>
      <c r="E94" s="105">
        <v>3</v>
      </c>
      <c r="F94" s="123"/>
      <c r="G94" s="108">
        <v>45.88</v>
      </c>
      <c r="H94" s="111"/>
      <c r="I94" s="111">
        <v>40</v>
      </c>
      <c r="J94" s="122"/>
      <c r="K94" s="54"/>
      <c r="M94" s="19"/>
      <c r="N94" s="19"/>
      <c r="P94" s="19"/>
    </row>
    <row r="95" spans="1:16" x14ac:dyDescent="0.25">
      <c r="A95" s="20">
        <v>15</v>
      </c>
      <c r="B95" s="4" t="s">
        <v>109</v>
      </c>
      <c r="C95" s="84">
        <v>1</v>
      </c>
      <c r="D95" s="96">
        <v>1</v>
      </c>
      <c r="E95" s="96">
        <v>8</v>
      </c>
      <c r="F95" s="121"/>
      <c r="G95" s="91">
        <v>43</v>
      </c>
      <c r="H95" s="111">
        <v>46</v>
      </c>
      <c r="I95" s="111">
        <v>39</v>
      </c>
      <c r="J95" s="122"/>
      <c r="K95" s="54"/>
      <c r="M95" s="19"/>
      <c r="N95" s="19"/>
      <c r="P95" s="19"/>
    </row>
    <row r="96" spans="1:16" x14ac:dyDescent="0.25">
      <c r="A96" s="20">
        <v>16</v>
      </c>
      <c r="B96" s="4" t="s">
        <v>118</v>
      </c>
      <c r="C96" s="84">
        <v>6</v>
      </c>
      <c r="D96" s="96">
        <v>1</v>
      </c>
      <c r="E96" s="96">
        <v>2</v>
      </c>
      <c r="F96" s="121"/>
      <c r="G96" s="91">
        <v>53.5</v>
      </c>
      <c r="H96" s="111">
        <v>65</v>
      </c>
      <c r="I96" s="111">
        <v>88</v>
      </c>
      <c r="J96" s="122"/>
      <c r="K96" s="54"/>
      <c r="M96" s="19"/>
      <c r="N96" s="19"/>
      <c r="P96" s="19"/>
    </row>
    <row r="97" spans="1:16" x14ac:dyDescent="0.25">
      <c r="A97" s="20">
        <v>17</v>
      </c>
      <c r="B97" s="4" t="s">
        <v>110</v>
      </c>
      <c r="C97" s="84">
        <v>10</v>
      </c>
      <c r="D97" s="96">
        <v>5</v>
      </c>
      <c r="E97" s="96">
        <v>9</v>
      </c>
      <c r="F97" s="121"/>
      <c r="G97" s="91">
        <v>50.5</v>
      </c>
      <c r="H97" s="111">
        <v>53.8</v>
      </c>
      <c r="I97" s="111">
        <v>39</v>
      </c>
      <c r="J97" s="122"/>
      <c r="K97" s="54"/>
      <c r="M97" s="19"/>
      <c r="N97" s="19"/>
      <c r="P97" s="19"/>
    </row>
    <row r="98" spans="1:16" x14ac:dyDescent="0.25">
      <c r="A98" s="20">
        <v>18</v>
      </c>
      <c r="B98" s="4" t="s">
        <v>105</v>
      </c>
      <c r="C98" s="84">
        <v>3</v>
      </c>
      <c r="D98" s="96">
        <v>1</v>
      </c>
      <c r="E98" s="96">
        <v>6</v>
      </c>
      <c r="F98" s="121"/>
      <c r="G98" s="91">
        <v>47.67</v>
      </c>
      <c r="H98" s="111">
        <v>81</v>
      </c>
      <c r="I98" s="111">
        <v>20.6</v>
      </c>
      <c r="J98" s="122"/>
      <c r="K98" s="54"/>
      <c r="M98" s="19"/>
      <c r="N98" s="19"/>
      <c r="P98" s="19"/>
    </row>
    <row r="99" spans="1:16" x14ac:dyDescent="0.25">
      <c r="A99" s="20">
        <v>19</v>
      </c>
      <c r="B99" s="4" t="s">
        <v>104</v>
      </c>
      <c r="C99" s="84">
        <v>9</v>
      </c>
      <c r="D99" s="96">
        <v>4</v>
      </c>
      <c r="E99" s="96">
        <v>6</v>
      </c>
      <c r="F99" s="121"/>
      <c r="G99" s="91">
        <v>25.89</v>
      </c>
      <c r="H99" s="111">
        <v>47</v>
      </c>
      <c r="I99" s="111">
        <v>78.3</v>
      </c>
      <c r="J99" s="122"/>
      <c r="K99" s="54"/>
      <c r="M99" s="19"/>
      <c r="N99" s="19"/>
      <c r="P99" s="19"/>
    </row>
    <row r="100" spans="1:16" x14ac:dyDescent="0.25">
      <c r="A100" s="20">
        <v>20</v>
      </c>
      <c r="B100" s="4" t="s">
        <v>61</v>
      </c>
      <c r="C100" s="84">
        <v>27</v>
      </c>
      <c r="D100" s="96">
        <v>24</v>
      </c>
      <c r="E100" s="96">
        <v>32</v>
      </c>
      <c r="F100" s="121"/>
      <c r="G100" s="91">
        <v>60.48</v>
      </c>
      <c r="H100" s="111">
        <v>72.5</v>
      </c>
      <c r="I100" s="111">
        <v>51.9</v>
      </c>
      <c r="J100" s="122"/>
      <c r="K100" s="54"/>
      <c r="M100" s="19"/>
      <c r="N100" s="19"/>
      <c r="P100" s="19"/>
    </row>
    <row r="101" spans="1:16" x14ac:dyDescent="0.25">
      <c r="A101" s="20">
        <v>21</v>
      </c>
      <c r="B101" s="4" t="s">
        <v>103</v>
      </c>
      <c r="C101" s="84">
        <v>20</v>
      </c>
      <c r="D101" s="96">
        <v>1</v>
      </c>
      <c r="E101" s="96">
        <v>14</v>
      </c>
      <c r="F101" s="121"/>
      <c r="G101" s="91">
        <v>56.7</v>
      </c>
      <c r="H101" s="111">
        <v>88</v>
      </c>
      <c r="I101" s="111">
        <v>55</v>
      </c>
      <c r="J101" s="122"/>
      <c r="K101" s="54"/>
      <c r="M101" s="19"/>
      <c r="N101" s="19"/>
      <c r="P101" s="19"/>
    </row>
    <row r="102" spans="1:16" x14ac:dyDescent="0.25">
      <c r="A102" s="20">
        <v>22</v>
      </c>
      <c r="B102" s="4" t="s">
        <v>62</v>
      </c>
      <c r="C102" s="84">
        <v>28</v>
      </c>
      <c r="D102" s="96">
        <v>19</v>
      </c>
      <c r="E102" s="96">
        <v>14</v>
      </c>
      <c r="F102" s="121"/>
      <c r="G102" s="91">
        <v>53.21</v>
      </c>
      <c r="H102" s="111">
        <v>65</v>
      </c>
      <c r="I102" s="111">
        <v>36</v>
      </c>
      <c r="J102" s="122"/>
      <c r="K102" s="54"/>
      <c r="M102" s="19"/>
      <c r="N102" s="19"/>
      <c r="P102" s="19"/>
    </row>
    <row r="103" spans="1:16" x14ac:dyDescent="0.25">
      <c r="A103" s="20">
        <v>23</v>
      </c>
      <c r="B103" s="4" t="s">
        <v>119</v>
      </c>
      <c r="C103" s="84">
        <v>17</v>
      </c>
      <c r="D103" s="96">
        <v>9</v>
      </c>
      <c r="E103" s="96">
        <v>19</v>
      </c>
      <c r="F103" s="121"/>
      <c r="G103" s="91">
        <v>49</v>
      </c>
      <c r="H103" s="111">
        <v>52.8</v>
      </c>
      <c r="I103" s="111">
        <v>48.2</v>
      </c>
      <c r="J103" s="122"/>
      <c r="K103" s="54"/>
      <c r="M103" s="19"/>
      <c r="N103" s="19"/>
      <c r="P103" s="19"/>
    </row>
    <row r="104" spans="1:16" x14ac:dyDescent="0.25">
      <c r="A104" s="20">
        <v>24</v>
      </c>
      <c r="B104" s="4" t="s">
        <v>63</v>
      </c>
      <c r="C104" s="84">
        <v>27</v>
      </c>
      <c r="D104" s="96">
        <v>36</v>
      </c>
      <c r="E104" s="96">
        <v>17</v>
      </c>
      <c r="F104" s="121"/>
      <c r="G104" s="91">
        <v>56.26</v>
      </c>
      <c r="H104" s="111">
        <v>61</v>
      </c>
      <c r="I104" s="111">
        <v>52</v>
      </c>
      <c r="J104" s="122"/>
      <c r="K104" s="54"/>
      <c r="M104" s="19"/>
      <c r="N104" s="19"/>
      <c r="P104" s="19"/>
    </row>
    <row r="105" spans="1:16" x14ac:dyDescent="0.25">
      <c r="A105" s="20">
        <v>25</v>
      </c>
      <c r="B105" s="4" t="s">
        <v>64</v>
      </c>
      <c r="C105" s="84">
        <v>33</v>
      </c>
      <c r="D105" s="96">
        <v>32</v>
      </c>
      <c r="E105" s="96">
        <v>30</v>
      </c>
      <c r="F105" s="121"/>
      <c r="G105" s="91">
        <v>43.64</v>
      </c>
      <c r="H105" s="111">
        <v>64.7</v>
      </c>
      <c r="I105" s="111">
        <v>53.2</v>
      </c>
      <c r="J105" s="122"/>
      <c r="K105" s="54"/>
      <c r="M105" s="19"/>
      <c r="N105" s="19"/>
      <c r="P105" s="19"/>
    </row>
    <row r="106" spans="1:16" x14ac:dyDescent="0.25">
      <c r="A106" s="20">
        <v>26</v>
      </c>
      <c r="B106" s="4" t="s">
        <v>22</v>
      </c>
      <c r="C106" s="84">
        <v>19</v>
      </c>
      <c r="D106" s="96">
        <v>34</v>
      </c>
      <c r="E106" s="96">
        <v>33</v>
      </c>
      <c r="F106" s="121"/>
      <c r="G106" s="91">
        <v>55.74</v>
      </c>
      <c r="H106" s="111">
        <v>64.5</v>
      </c>
      <c r="I106" s="111">
        <v>48.6</v>
      </c>
      <c r="J106" s="122"/>
      <c r="K106" s="54"/>
      <c r="M106" s="19"/>
      <c r="N106" s="19"/>
      <c r="P106" s="19"/>
    </row>
    <row r="107" spans="1:16" x14ac:dyDescent="0.25">
      <c r="A107" s="20">
        <v>27</v>
      </c>
      <c r="B107" s="4" t="s">
        <v>47</v>
      </c>
      <c r="C107" s="84">
        <v>10</v>
      </c>
      <c r="D107" s="96">
        <v>21</v>
      </c>
      <c r="E107" s="96">
        <v>24</v>
      </c>
      <c r="F107" s="121"/>
      <c r="G107" s="91">
        <v>70.2</v>
      </c>
      <c r="H107" s="111">
        <v>64.599999999999994</v>
      </c>
      <c r="I107" s="111">
        <v>67.599999999999994</v>
      </c>
      <c r="J107" s="122"/>
      <c r="K107" s="54"/>
      <c r="M107" s="19"/>
      <c r="N107" s="19"/>
      <c r="P107" s="19"/>
    </row>
    <row r="108" spans="1:16" x14ac:dyDescent="0.25">
      <c r="A108" s="20">
        <v>28</v>
      </c>
      <c r="B108" s="4" t="s">
        <v>66</v>
      </c>
      <c r="C108" s="84">
        <v>26</v>
      </c>
      <c r="D108" s="96">
        <v>10</v>
      </c>
      <c r="E108" s="96">
        <v>4</v>
      </c>
      <c r="F108" s="121"/>
      <c r="G108" s="91">
        <v>55.64</v>
      </c>
      <c r="H108" s="111">
        <v>65</v>
      </c>
      <c r="I108" s="111">
        <v>56</v>
      </c>
      <c r="J108" s="122"/>
      <c r="K108" s="54"/>
      <c r="M108" s="19"/>
      <c r="N108" s="19"/>
      <c r="P108" s="19"/>
    </row>
    <row r="109" spans="1:16" x14ac:dyDescent="0.25">
      <c r="A109" s="20">
        <v>29</v>
      </c>
      <c r="B109" s="4" t="s">
        <v>68</v>
      </c>
      <c r="C109" s="84">
        <v>7</v>
      </c>
      <c r="D109" s="96">
        <v>2</v>
      </c>
      <c r="E109" s="96">
        <v>15</v>
      </c>
      <c r="F109" s="121"/>
      <c r="G109" s="91">
        <v>35</v>
      </c>
      <c r="H109" s="111">
        <v>48.5</v>
      </c>
      <c r="I109" s="111">
        <v>49.5</v>
      </c>
      <c r="J109" s="122"/>
      <c r="K109" s="54"/>
      <c r="M109" s="19"/>
      <c r="N109" s="19"/>
      <c r="P109" s="19"/>
    </row>
    <row r="110" spans="1:16" x14ac:dyDescent="0.25">
      <c r="A110" s="20">
        <v>30</v>
      </c>
      <c r="B110" s="4" t="s">
        <v>70</v>
      </c>
      <c r="C110" s="84">
        <v>8</v>
      </c>
      <c r="D110" s="96">
        <v>19</v>
      </c>
      <c r="E110" s="96">
        <v>11</v>
      </c>
      <c r="F110" s="121"/>
      <c r="G110" s="91">
        <v>52.38</v>
      </c>
      <c r="H110" s="111">
        <v>58.3</v>
      </c>
      <c r="I110" s="111">
        <v>51.09</v>
      </c>
      <c r="J110" s="122"/>
      <c r="K110" s="54"/>
      <c r="M110" s="19"/>
      <c r="N110" s="19"/>
      <c r="P110" s="19"/>
    </row>
    <row r="111" spans="1:16" x14ac:dyDescent="0.25">
      <c r="A111" s="20">
        <v>31</v>
      </c>
      <c r="B111" s="4" t="s">
        <v>121</v>
      </c>
      <c r="C111" s="84"/>
      <c r="D111" s="96"/>
      <c r="E111" s="96"/>
      <c r="F111" s="121"/>
      <c r="G111" s="91"/>
      <c r="H111" s="111"/>
      <c r="I111" s="111"/>
      <c r="J111" s="122"/>
      <c r="K111" s="54"/>
      <c r="M111" s="19"/>
      <c r="N111" s="19"/>
      <c r="P111" s="19"/>
    </row>
    <row r="112" spans="1:16" ht="15.75" thickBot="1" x14ac:dyDescent="0.3">
      <c r="A112" s="49">
        <v>32</v>
      </c>
      <c r="B112" s="4" t="s">
        <v>122</v>
      </c>
      <c r="C112" s="141"/>
      <c r="D112" s="142"/>
      <c r="E112" s="142"/>
      <c r="F112" s="143"/>
      <c r="G112" s="144"/>
      <c r="H112" s="88"/>
      <c r="I112" s="88"/>
      <c r="J112" s="124"/>
      <c r="K112" s="54"/>
      <c r="M112" s="19"/>
      <c r="N112" s="19"/>
      <c r="P112" s="19"/>
    </row>
    <row r="113" spans="1:16" ht="15.75" thickBot="1" x14ac:dyDescent="0.3">
      <c r="A113" s="147"/>
      <c r="B113" s="148" t="s">
        <v>56</v>
      </c>
      <c r="C113" s="149">
        <f>SUM(C114:C122)</f>
        <v>97</v>
      </c>
      <c r="D113" s="150">
        <f t="shared" ref="D113:F113" si="10">SUM(D114:D122)</f>
        <v>104</v>
      </c>
      <c r="E113" s="150">
        <f t="shared" si="10"/>
        <v>100</v>
      </c>
      <c r="F113" s="151">
        <f t="shared" si="10"/>
        <v>0</v>
      </c>
      <c r="G113" s="74">
        <f>AVERAGE(G114:G122)</f>
        <v>54.537500000000001</v>
      </c>
      <c r="H113" s="75">
        <f>AVERAGE(H114:H122)</f>
        <v>68.069999999999993</v>
      </c>
      <c r="I113" s="75">
        <f>AVERAGE(I114:I122)</f>
        <v>48.999999999999993</v>
      </c>
      <c r="J113" s="76" t="e">
        <f>AVERAGE(J114:J122)</f>
        <v>#DIV/0!</v>
      </c>
      <c r="K113" s="55"/>
      <c r="M113" s="19"/>
      <c r="N113" s="19"/>
      <c r="P113" s="19"/>
    </row>
    <row r="114" spans="1:16" x14ac:dyDescent="0.25">
      <c r="A114" s="17">
        <v>1</v>
      </c>
      <c r="B114" s="43" t="s">
        <v>27</v>
      </c>
      <c r="C114" s="86">
        <v>11</v>
      </c>
      <c r="D114" s="101">
        <v>37</v>
      </c>
      <c r="E114" s="101">
        <v>7</v>
      </c>
      <c r="F114" s="135"/>
      <c r="G114" s="97">
        <v>69.3</v>
      </c>
      <c r="H114" s="110">
        <v>68.239999999999995</v>
      </c>
      <c r="I114" s="110">
        <v>55.7</v>
      </c>
      <c r="J114" s="136"/>
      <c r="K114" s="145"/>
      <c r="M114" s="19"/>
      <c r="N114" s="19"/>
      <c r="P114" s="19"/>
    </row>
    <row r="115" spans="1:16" ht="15" customHeight="1" x14ac:dyDescent="0.25">
      <c r="A115" s="20">
        <v>2</v>
      </c>
      <c r="B115" s="42" t="s">
        <v>48</v>
      </c>
      <c r="C115" s="84">
        <v>13</v>
      </c>
      <c r="D115" s="96">
        <v>15</v>
      </c>
      <c r="E115" s="96">
        <v>8</v>
      </c>
      <c r="F115" s="121"/>
      <c r="G115" s="91">
        <v>59.85</v>
      </c>
      <c r="H115" s="111">
        <v>72.900000000000006</v>
      </c>
      <c r="I115" s="111">
        <v>53</v>
      </c>
      <c r="J115" s="122"/>
      <c r="K115" s="145"/>
      <c r="M115" s="19"/>
      <c r="N115" s="19"/>
      <c r="P115" s="19"/>
    </row>
    <row r="116" spans="1:16" x14ac:dyDescent="0.25">
      <c r="A116" s="28">
        <v>3</v>
      </c>
      <c r="B116" s="42" t="s">
        <v>26</v>
      </c>
      <c r="C116" s="84">
        <v>10</v>
      </c>
      <c r="D116" s="96">
        <v>11</v>
      </c>
      <c r="E116" s="96">
        <v>13</v>
      </c>
      <c r="F116" s="121"/>
      <c r="G116" s="91">
        <v>58</v>
      </c>
      <c r="H116" s="111">
        <v>69</v>
      </c>
      <c r="I116" s="111">
        <v>58.9</v>
      </c>
      <c r="J116" s="122"/>
      <c r="K116" s="145"/>
      <c r="M116" s="19"/>
      <c r="N116" s="19"/>
      <c r="P116" s="19"/>
    </row>
    <row r="117" spans="1:16" x14ac:dyDescent="0.25">
      <c r="A117" s="28">
        <v>4</v>
      </c>
      <c r="B117" s="42" t="s">
        <v>38</v>
      </c>
      <c r="C117" s="84">
        <v>4</v>
      </c>
      <c r="D117" s="96">
        <v>1</v>
      </c>
      <c r="E117" s="96">
        <v>5</v>
      </c>
      <c r="F117" s="121"/>
      <c r="G117" s="91">
        <v>53.75</v>
      </c>
      <c r="H117" s="111">
        <v>82</v>
      </c>
      <c r="I117" s="111">
        <v>38.4</v>
      </c>
      <c r="J117" s="122"/>
      <c r="K117" s="145"/>
      <c r="M117" s="19"/>
      <c r="N117" s="19"/>
      <c r="P117" s="19"/>
    </row>
    <row r="118" spans="1:16" x14ac:dyDescent="0.25">
      <c r="A118" s="28">
        <v>5</v>
      </c>
      <c r="B118" s="42" t="s">
        <v>59</v>
      </c>
      <c r="C118" s="84">
        <v>21</v>
      </c>
      <c r="D118" s="96">
        <v>16</v>
      </c>
      <c r="E118" s="96">
        <v>25</v>
      </c>
      <c r="F118" s="121"/>
      <c r="G118" s="91">
        <v>60.24</v>
      </c>
      <c r="H118" s="111">
        <v>61.44</v>
      </c>
      <c r="I118" s="111">
        <v>61.3</v>
      </c>
      <c r="J118" s="122"/>
      <c r="K118" s="145"/>
      <c r="M118" s="19"/>
      <c r="N118" s="19"/>
      <c r="P118" s="19"/>
    </row>
    <row r="119" spans="1:16" x14ac:dyDescent="0.25">
      <c r="A119" s="28">
        <v>6</v>
      </c>
      <c r="B119" s="42" t="s">
        <v>36</v>
      </c>
      <c r="C119" s="84">
        <v>6</v>
      </c>
      <c r="D119" s="96">
        <v>4</v>
      </c>
      <c r="E119" s="96">
        <v>8</v>
      </c>
      <c r="F119" s="121"/>
      <c r="G119" s="91">
        <v>49.17</v>
      </c>
      <c r="H119" s="111">
        <v>67</v>
      </c>
      <c r="I119" s="111">
        <v>38.9</v>
      </c>
      <c r="J119" s="122"/>
      <c r="K119" s="145"/>
      <c r="M119" s="19"/>
      <c r="N119" s="19"/>
      <c r="P119" s="19"/>
    </row>
    <row r="120" spans="1:16" x14ac:dyDescent="0.25">
      <c r="A120" s="28">
        <v>7</v>
      </c>
      <c r="B120" s="42" t="s">
        <v>42</v>
      </c>
      <c r="C120" s="84"/>
      <c r="D120" s="96"/>
      <c r="E120" s="96"/>
      <c r="F120" s="121"/>
      <c r="G120" s="91"/>
      <c r="H120" s="111"/>
      <c r="I120" s="111"/>
      <c r="J120" s="122"/>
      <c r="K120" s="145"/>
      <c r="M120" s="19"/>
      <c r="N120" s="19"/>
      <c r="P120" s="19"/>
    </row>
    <row r="121" spans="1:16" x14ac:dyDescent="0.25">
      <c r="A121" s="28">
        <v>8</v>
      </c>
      <c r="B121" s="42" t="s">
        <v>65</v>
      </c>
      <c r="C121" s="84">
        <v>16</v>
      </c>
      <c r="D121" s="96">
        <v>13</v>
      </c>
      <c r="E121" s="96">
        <v>20</v>
      </c>
      <c r="F121" s="121"/>
      <c r="G121" s="91">
        <v>54.8</v>
      </c>
      <c r="H121" s="111">
        <v>66.69</v>
      </c>
      <c r="I121" s="111">
        <v>39.9</v>
      </c>
      <c r="J121" s="122"/>
      <c r="K121" s="145"/>
      <c r="N121" s="19"/>
    </row>
    <row r="122" spans="1:16" ht="15.75" thickBot="1" x14ac:dyDescent="0.3">
      <c r="A122" s="27">
        <v>9</v>
      </c>
      <c r="B122" s="152" t="s">
        <v>69</v>
      </c>
      <c r="C122" s="100">
        <v>16</v>
      </c>
      <c r="D122" s="102">
        <v>7</v>
      </c>
      <c r="E122" s="102">
        <v>14</v>
      </c>
      <c r="F122" s="146"/>
      <c r="G122" s="99">
        <v>31.19</v>
      </c>
      <c r="H122" s="88">
        <v>57.29</v>
      </c>
      <c r="I122" s="88">
        <v>45.9</v>
      </c>
      <c r="J122" s="124"/>
      <c r="K122" s="145"/>
      <c r="N122" s="19"/>
    </row>
    <row r="123" spans="1:16" x14ac:dyDescent="0.25">
      <c r="A123" s="29" t="s">
        <v>123</v>
      </c>
      <c r="B123" s="30"/>
      <c r="C123" s="30"/>
      <c r="D123" s="30"/>
      <c r="E123" s="30"/>
      <c r="F123" s="30"/>
      <c r="G123" s="31">
        <f>AVERAGE(G5:G12,G14:G25,G27:G43,G45:G64,G66:G79,G81:G112,G114:G122)</f>
        <v>51.918453608247432</v>
      </c>
      <c r="H123" s="31">
        <f>AVERAGE(H5:H12,H14:H25,H27:H43,H45:H64,H66:H79,H81:H112,H114:H122)</f>
        <v>61.078631578947373</v>
      </c>
      <c r="I123" s="31">
        <f>AVERAGE(I5:I12,I14:I25,I27:I43,I45:I64,I66:I79,I81:I112,I114:I122)</f>
        <v>48.653499999999994</v>
      </c>
      <c r="J123" s="31" t="e">
        <f t="shared" ref="J123" si="11">AVERAGE(J5:J12,J14:J25,J27:J43,J45:J64,J66:J79,J81:J112,J114:J122)</f>
        <v>#DIV/0!</v>
      </c>
      <c r="K123" s="31"/>
    </row>
    <row r="124" spans="1:16" x14ac:dyDescent="0.25">
      <c r="A124" s="32"/>
      <c r="G124" s="33"/>
      <c r="H124" s="33"/>
      <c r="I124" s="33"/>
      <c r="J124" s="33"/>
      <c r="K124" s="33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OrEqual">
      <formula>50.001</formula>
    </cfRule>
    <cfRule type="cellIs" dxfId="2" priority="3" operator="between">
      <formula>49.999</formula>
      <formula>59.999</formula>
    </cfRule>
    <cfRule type="cellIs" dxfId="1" priority="4" operator="between">
      <formula>60</formula>
      <formula>74.999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Информатика ВПР-6</vt:lpstr>
      <vt:lpstr>Информатика ВПР-7</vt:lpstr>
      <vt:lpstr>Информатика ВПР-8</vt:lpstr>
      <vt:lpstr>Информатика ОГЭ-9</vt:lpstr>
      <vt:lpstr>Информатика ВПР-10</vt:lpstr>
      <vt:lpstr>Информатика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2026-03-24T05:32:12Z</dcterms:modified>
</cp:coreProperties>
</file>