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510" windowHeight="10275" firstSheet="1" activeTab="2"/>
  </bookViews>
  <sheets>
    <sheet name="Заявки 2017" sheetId="1" r:id="rId1"/>
    <sheet name=" Проекты 2017-2018" sheetId="6" r:id="rId2"/>
    <sheet name="Мониторинг ПУ-2018" sheetId="7" r:id="rId3"/>
    <sheet name="АСИ заявки-2018" sheetId="9" r:id="rId4"/>
  </sheets>
  <definedNames>
    <definedName name="_xlnm._FilterDatabase" localSheetId="1" hidden="1">' Проекты 2017-2018'!$C$2:$Z$125</definedName>
    <definedName name="_xlnm._FilterDatabase" localSheetId="3" hidden="1">'АСИ заявки-2018'!$C$2:$L$125</definedName>
    <definedName name="_xlnm._FilterDatabase" localSheetId="0" hidden="1">'Заявки 2017'!$C$2:$Z$125</definedName>
  </definedNames>
  <calcPr calcId="152511" calcMode="autoNoTable"/>
</workbook>
</file>

<file path=xl/calcChain.xml><?xml version="1.0" encoding="utf-8"?>
<calcChain xmlns="http://schemas.openxmlformats.org/spreadsheetml/2006/main">
  <c r="D126" i="7" l="1"/>
  <c r="E126" i="7"/>
  <c r="D115" i="7"/>
  <c r="D85" i="7"/>
  <c r="D69" i="7"/>
  <c r="D49" i="7"/>
  <c r="D29" i="7"/>
  <c r="D5" i="7"/>
  <c r="D15" i="7"/>
  <c r="D3" i="7" l="1"/>
  <c r="D125" i="9"/>
  <c r="E125" i="9"/>
  <c r="F125" i="9"/>
  <c r="G125" i="9"/>
  <c r="H125" i="9"/>
  <c r="I125" i="9"/>
  <c r="J125" i="9"/>
  <c r="K125" i="9"/>
  <c r="L125" i="9"/>
  <c r="M125" i="9"/>
  <c r="C125" i="9"/>
  <c r="M2" i="9"/>
  <c r="D2" i="9"/>
  <c r="E2" i="9"/>
  <c r="F2" i="9"/>
  <c r="G2" i="9"/>
  <c r="H2" i="9"/>
  <c r="I2" i="9"/>
  <c r="J2" i="9"/>
  <c r="K2" i="9"/>
  <c r="L2" i="9"/>
  <c r="C2" i="9"/>
  <c r="K68" i="9" l="1"/>
  <c r="G68" i="9"/>
  <c r="E68" i="9"/>
  <c r="I68" i="9"/>
  <c r="H68" i="9"/>
  <c r="A125" i="9" l="1"/>
  <c r="M124" i="9"/>
  <c r="M123" i="9"/>
  <c r="M122" i="9"/>
  <c r="M121" i="9"/>
  <c r="M120" i="9"/>
  <c r="M119" i="9"/>
  <c r="M118" i="9"/>
  <c r="M117" i="9"/>
  <c r="M116" i="9"/>
  <c r="M115" i="9"/>
  <c r="L114" i="9"/>
  <c r="K114" i="9"/>
  <c r="J114" i="9"/>
  <c r="I114" i="9"/>
  <c r="H114" i="9"/>
  <c r="G114" i="9"/>
  <c r="F114" i="9"/>
  <c r="E114" i="9"/>
  <c r="D114" i="9"/>
  <c r="C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L84" i="9"/>
  <c r="K84" i="9"/>
  <c r="J84" i="9"/>
  <c r="I84" i="9"/>
  <c r="H84" i="9"/>
  <c r="G84" i="9"/>
  <c r="F84" i="9"/>
  <c r="E84" i="9"/>
  <c r="D84" i="9"/>
  <c r="C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L68" i="9"/>
  <c r="J68" i="9"/>
  <c r="F68" i="9"/>
  <c r="D68" i="9"/>
  <c r="C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L48" i="9"/>
  <c r="K48" i="9"/>
  <c r="J48" i="9"/>
  <c r="I48" i="9"/>
  <c r="H48" i="9"/>
  <c r="G48" i="9"/>
  <c r="F48" i="9"/>
  <c r="E48" i="9"/>
  <c r="D48" i="9"/>
  <c r="C48" i="9"/>
  <c r="M48" i="9" s="1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L28" i="9"/>
  <c r="K28" i="9"/>
  <c r="J28" i="9"/>
  <c r="I28" i="9"/>
  <c r="H28" i="9"/>
  <c r="G28" i="9"/>
  <c r="F28" i="9"/>
  <c r="E28" i="9"/>
  <c r="D28" i="9"/>
  <c r="C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L14" i="9"/>
  <c r="K14" i="9"/>
  <c r="J14" i="9"/>
  <c r="I14" i="9"/>
  <c r="H14" i="9"/>
  <c r="G14" i="9"/>
  <c r="F14" i="9"/>
  <c r="E14" i="9"/>
  <c r="D14" i="9"/>
  <c r="C14" i="9"/>
  <c r="M14" i="9" s="1"/>
  <c r="M13" i="9"/>
  <c r="M12" i="9"/>
  <c r="M11" i="9"/>
  <c r="M10" i="9"/>
  <c r="M9" i="9"/>
  <c r="M8" i="9"/>
  <c r="M7" i="9"/>
  <c r="M6" i="9"/>
  <c r="M5" i="9"/>
  <c r="L4" i="9"/>
  <c r="K4" i="9"/>
  <c r="J4" i="9"/>
  <c r="I4" i="9"/>
  <c r="H4" i="9"/>
  <c r="G4" i="9"/>
  <c r="F4" i="9"/>
  <c r="E4" i="9"/>
  <c r="D4" i="9"/>
  <c r="C4" i="9"/>
  <c r="M3" i="9"/>
  <c r="M84" i="9" l="1"/>
  <c r="M4" i="9"/>
  <c r="M28" i="9"/>
  <c r="M68" i="9"/>
  <c r="M114" i="9"/>
  <c r="E15" i="7"/>
  <c r="F15" i="7"/>
  <c r="G15" i="7"/>
  <c r="C15" i="7"/>
  <c r="E5" i="7"/>
  <c r="F5" i="7"/>
  <c r="G5" i="7"/>
  <c r="C5" i="7"/>
  <c r="E29" i="7"/>
  <c r="F29" i="7"/>
  <c r="G29" i="7"/>
  <c r="C29" i="7"/>
  <c r="E49" i="7"/>
  <c r="F49" i="7"/>
  <c r="G49" i="7"/>
  <c r="C49" i="7"/>
  <c r="E69" i="7"/>
  <c r="F69" i="7"/>
  <c r="G69" i="7"/>
  <c r="C69" i="7"/>
  <c r="E85" i="7"/>
  <c r="F85" i="7"/>
  <c r="G85" i="7"/>
  <c r="C85" i="7"/>
  <c r="E115" i="7"/>
  <c r="F115" i="7"/>
  <c r="G115" i="7"/>
  <c r="C115" i="7"/>
  <c r="B125" i="9" l="1"/>
  <c r="G126" i="7"/>
  <c r="F126" i="7"/>
  <c r="C126" i="7"/>
  <c r="I125" i="7"/>
  <c r="I124" i="7"/>
  <c r="I123" i="7"/>
  <c r="I122" i="7"/>
  <c r="I121" i="7"/>
  <c r="I120" i="7"/>
  <c r="I119" i="7"/>
  <c r="I118" i="7"/>
  <c r="I117" i="7"/>
  <c r="I116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4" i="7"/>
  <c r="I13" i="7"/>
  <c r="I12" i="7"/>
  <c r="I11" i="7"/>
  <c r="I10" i="7"/>
  <c r="I9" i="7"/>
  <c r="I8" i="7"/>
  <c r="I7" i="7"/>
  <c r="I6" i="7"/>
  <c r="I4" i="7"/>
  <c r="G3" i="7"/>
  <c r="F3" i="7"/>
  <c r="E3" i="7"/>
  <c r="C3" i="7"/>
  <c r="I29" i="7" l="1"/>
  <c r="I69" i="7"/>
  <c r="I15" i="7"/>
  <c r="I5" i="7"/>
  <c r="I115" i="7"/>
  <c r="I49" i="7"/>
  <c r="I85" i="7"/>
  <c r="A125" i="1"/>
  <c r="A125" i="6"/>
  <c r="X4" i="6" l="1"/>
  <c r="Y4" i="6"/>
  <c r="Z4" i="6"/>
  <c r="X14" i="6"/>
  <c r="Y14" i="6"/>
  <c r="Z14" i="6"/>
  <c r="X28" i="6"/>
  <c r="Y28" i="6"/>
  <c r="Z28" i="6"/>
  <c r="X48" i="6"/>
  <c r="Y48" i="6"/>
  <c r="Z48" i="6"/>
  <c r="X68" i="6"/>
  <c r="Y68" i="6"/>
  <c r="Z68" i="6"/>
  <c r="X84" i="6"/>
  <c r="Y84" i="6"/>
  <c r="Z84" i="6"/>
  <c r="X114" i="6"/>
  <c r="Y114" i="6"/>
  <c r="Z114" i="6"/>
  <c r="Y125" i="6" l="1"/>
  <c r="Z125" i="6"/>
  <c r="X125" i="6"/>
  <c r="W114" i="1"/>
  <c r="W84" i="1"/>
  <c r="X84" i="1"/>
  <c r="W68" i="1"/>
  <c r="X68" i="1"/>
  <c r="W48" i="1"/>
  <c r="W28" i="1"/>
  <c r="X28" i="1"/>
  <c r="W14" i="1"/>
  <c r="W4" i="1"/>
  <c r="W125" i="1" l="1"/>
  <c r="E114" i="6"/>
  <c r="F114" i="6"/>
  <c r="G114" i="6"/>
  <c r="H114" i="6"/>
  <c r="I114" i="6"/>
  <c r="AA124" i="6" l="1"/>
  <c r="AA123" i="6"/>
  <c r="AA122" i="6"/>
  <c r="AA117" i="6"/>
  <c r="AA121" i="6"/>
  <c r="AA116" i="6"/>
  <c r="AA120" i="6"/>
  <c r="AA119" i="6"/>
  <c r="AA118" i="6"/>
  <c r="AA115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D114" i="6"/>
  <c r="C114" i="6"/>
  <c r="AA113" i="6"/>
  <c r="AA112" i="6"/>
  <c r="AA111" i="6"/>
  <c r="AA110" i="6"/>
  <c r="AA109" i="6"/>
  <c r="AA108" i="6"/>
  <c r="AA107" i="6"/>
  <c r="AA106" i="6"/>
  <c r="AA105" i="6"/>
  <c r="AA104" i="6"/>
  <c r="AA103" i="6"/>
  <c r="AA102" i="6"/>
  <c r="AA101" i="6"/>
  <c r="AA100" i="6"/>
  <c r="AA99" i="6"/>
  <c r="AA98" i="6"/>
  <c r="AA97" i="6"/>
  <c r="AA96" i="6"/>
  <c r="AA95" i="6"/>
  <c r="AA94" i="6"/>
  <c r="AA93" i="6"/>
  <c r="AA92" i="6"/>
  <c r="AA91" i="6"/>
  <c r="AA90" i="6"/>
  <c r="AA89" i="6"/>
  <c r="AA88" i="6"/>
  <c r="AA87" i="6"/>
  <c r="AA86" i="6"/>
  <c r="AA85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AA83" i="6"/>
  <c r="AA82" i="6"/>
  <c r="AA81" i="6"/>
  <c r="AA80" i="6"/>
  <c r="AA79" i="6"/>
  <c r="AA78" i="6"/>
  <c r="AA77" i="6"/>
  <c r="AA76" i="6"/>
  <c r="AA75" i="6"/>
  <c r="AA74" i="6"/>
  <c r="AA73" i="6"/>
  <c r="AA72" i="6"/>
  <c r="AA69" i="6"/>
  <c r="AA70" i="6"/>
  <c r="AA71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AA67" i="6"/>
  <c r="AA66" i="6"/>
  <c r="AA65" i="6"/>
  <c r="AA64" i="6"/>
  <c r="AA63" i="6"/>
  <c r="AA62" i="6"/>
  <c r="AA61" i="6"/>
  <c r="AA60" i="6"/>
  <c r="AA59" i="6"/>
  <c r="AA58" i="6"/>
  <c r="AA57" i="6"/>
  <c r="AA51" i="6"/>
  <c r="AA54" i="6"/>
  <c r="AA53" i="6"/>
  <c r="AA50" i="6"/>
  <c r="AA56" i="6"/>
  <c r="AA55" i="6"/>
  <c r="AA52" i="6"/>
  <c r="AA49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AA47" i="6"/>
  <c r="AA46" i="6"/>
  <c r="AA45" i="6"/>
  <c r="AA44" i="6"/>
  <c r="AA43" i="6"/>
  <c r="AA42" i="6"/>
  <c r="AA41" i="6"/>
  <c r="AA40" i="6"/>
  <c r="AA39" i="6"/>
  <c r="AA38" i="6"/>
  <c r="AA37" i="6"/>
  <c r="AA36" i="6"/>
  <c r="AA35" i="6"/>
  <c r="AA31" i="6"/>
  <c r="AA34" i="6"/>
  <c r="AA33" i="6"/>
  <c r="AA30" i="6"/>
  <c r="AA29" i="6"/>
  <c r="AA32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AA27" i="6"/>
  <c r="AA26" i="6"/>
  <c r="AA25" i="6"/>
  <c r="AA24" i="6"/>
  <c r="AA23" i="6"/>
  <c r="AA22" i="6"/>
  <c r="AA21" i="6"/>
  <c r="AA19" i="6"/>
  <c r="AA17" i="6"/>
  <c r="AA20" i="6"/>
  <c r="AA18" i="6"/>
  <c r="AA16" i="6"/>
  <c r="AA15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AA5" i="6"/>
  <c r="AA13" i="6"/>
  <c r="AA12" i="6"/>
  <c r="AA9" i="6"/>
  <c r="AA11" i="6"/>
  <c r="AA10" i="6"/>
  <c r="AA7" i="6"/>
  <c r="AA6" i="6"/>
  <c r="AA8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AA3" i="6"/>
  <c r="E125" i="6" l="1"/>
  <c r="AA14" i="6"/>
  <c r="F125" i="6"/>
  <c r="J125" i="6"/>
  <c r="R125" i="6"/>
  <c r="T125" i="6"/>
  <c r="V125" i="6"/>
  <c r="AA114" i="6"/>
  <c r="I125" i="6"/>
  <c r="H125" i="6"/>
  <c r="L125" i="6"/>
  <c r="G125" i="6"/>
  <c r="D125" i="6"/>
  <c r="N125" i="6"/>
  <c r="AA28" i="6"/>
  <c r="AA68" i="6"/>
  <c r="P125" i="6"/>
  <c r="AA84" i="6"/>
  <c r="AA48" i="6"/>
  <c r="K125" i="6"/>
  <c r="M125" i="6"/>
  <c r="O125" i="6"/>
  <c r="Q125" i="6"/>
  <c r="S125" i="6"/>
  <c r="U125" i="6"/>
  <c r="W125" i="6"/>
  <c r="AA4" i="6"/>
  <c r="C125" i="6"/>
  <c r="B125" i="6" l="1"/>
  <c r="Y4" i="1" l="1"/>
  <c r="Y14" i="1"/>
  <c r="Y28" i="1"/>
  <c r="Y48" i="1"/>
  <c r="Y68" i="1"/>
  <c r="Y84" i="1"/>
  <c r="Y114" i="1"/>
  <c r="Y125" i="1" l="1"/>
  <c r="AA8" i="1"/>
  <c r="AA6" i="1"/>
  <c r="AA7" i="1"/>
  <c r="AA10" i="1"/>
  <c r="AA11" i="1"/>
  <c r="AA9" i="1"/>
  <c r="AA12" i="1"/>
  <c r="AA13" i="1"/>
  <c r="AA5" i="1"/>
  <c r="AA15" i="1"/>
  <c r="AA16" i="1"/>
  <c r="AA18" i="1"/>
  <c r="AA20" i="1"/>
  <c r="AA17" i="1"/>
  <c r="AA19" i="1"/>
  <c r="AA21" i="1"/>
  <c r="AA22" i="1"/>
  <c r="AA23" i="1"/>
  <c r="AA24" i="1"/>
  <c r="AA25" i="1"/>
  <c r="AA26" i="1"/>
  <c r="AA27" i="1"/>
  <c r="AA32" i="1"/>
  <c r="AA29" i="1"/>
  <c r="AA30" i="1"/>
  <c r="AA33" i="1"/>
  <c r="AA34" i="1"/>
  <c r="AA31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9" i="1"/>
  <c r="AA52" i="1"/>
  <c r="AA55" i="1"/>
  <c r="AA56" i="1"/>
  <c r="AA50" i="1"/>
  <c r="AA53" i="1"/>
  <c r="AA54" i="1"/>
  <c r="AA51" i="1"/>
  <c r="AA57" i="1"/>
  <c r="AA58" i="1"/>
  <c r="AA59" i="1"/>
  <c r="AA60" i="1"/>
  <c r="AA61" i="1"/>
  <c r="AA62" i="1"/>
  <c r="AA63" i="1"/>
  <c r="AA64" i="1"/>
  <c r="AA65" i="1"/>
  <c r="AA66" i="1"/>
  <c r="AA67" i="1"/>
  <c r="AA71" i="1"/>
  <c r="AA70" i="1"/>
  <c r="AA69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5" i="1"/>
  <c r="AA118" i="1"/>
  <c r="AA119" i="1"/>
  <c r="AA120" i="1"/>
  <c r="AA116" i="1"/>
  <c r="AA121" i="1"/>
  <c r="AA117" i="1"/>
  <c r="AA122" i="1"/>
  <c r="AA123" i="1"/>
  <c r="AA124" i="1"/>
  <c r="AA3" i="1"/>
  <c r="Z4" i="1" l="1"/>
  <c r="Z14" i="1"/>
  <c r="Z28" i="1"/>
  <c r="Z48" i="1"/>
  <c r="Z68" i="1"/>
  <c r="Z84" i="1"/>
  <c r="Z114" i="1"/>
  <c r="Z125" i="1" l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X11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X4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X1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X4" i="1"/>
  <c r="C114" i="1"/>
  <c r="C84" i="1"/>
  <c r="C68" i="1"/>
  <c r="C48" i="1"/>
  <c r="C28" i="1"/>
  <c r="C14" i="1"/>
  <c r="C4" i="1"/>
  <c r="V125" i="1" l="1"/>
  <c r="T125" i="1"/>
  <c r="R125" i="1"/>
  <c r="P125" i="1"/>
  <c r="N125" i="1"/>
  <c r="L125" i="1"/>
  <c r="J125" i="1"/>
  <c r="H125" i="1"/>
  <c r="F125" i="1"/>
  <c r="D125" i="1"/>
  <c r="X125" i="1"/>
  <c r="U125" i="1"/>
  <c r="S125" i="1"/>
  <c r="Q125" i="1"/>
  <c r="O125" i="1"/>
  <c r="M125" i="1"/>
  <c r="K125" i="1"/>
  <c r="I125" i="1"/>
  <c r="G125" i="1"/>
  <c r="E125" i="1"/>
  <c r="C125" i="1"/>
  <c r="AA114" i="1"/>
  <c r="AA68" i="1"/>
  <c r="AA48" i="1"/>
  <c r="AA14" i="1"/>
  <c r="AA4" i="1"/>
  <c r="AA28" i="1"/>
  <c r="AA84" i="1"/>
  <c r="B125" i="1" l="1"/>
</calcChain>
</file>

<file path=xl/comments1.xml><?xml version="1.0" encoding="utf-8"?>
<comments xmlns="http://schemas.openxmlformats.org/spreadsheetml/2006/main">
  <authors>
    <author>Автор</author>
  </authors>
  <commentList>
    <comment ref="N12" authorId="0" shapeId="0">
      <text>
        <r>
          <rPr>
            <sz val="9"/>
            <color indexed="81"/>
            <rFont val="Tahoma"/>
            <family val="2"/>
            <charset val="204"/>
          </rPr>
          <t>Управление качеством образования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04"/>
          </rPr>
          <t>При школе зона отдых</t>
        </r>
      </text>
    </comment>
    <comment ref="X32" authorId="0" shapeId="0">
      <text>
        <r>
          <rPr>
            <sz val="9"/>
            <color indexed="81"/>
            <rFont val="Tahoma"/>
            <family val="2"/>
            <charset val="204"/>
          </rPr>
          <t>в одном проекте на бумаге</t>
        </r>
      </text>
    </comment>
    <comment ref="Z93" authorId="0" shapeId="0">
      <text>
        <r>
          <rPr>
            <sz val="9"/>
            <color indexed="81"/>
            <rFont val="Tahoma"/>
            <family val="2"/>
            <charset val="204"/>
          </rPr>
          <t>Стрелковый тир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L5" authorId="0" shapeId="0">
      <text>
        <r>
          <rPr>
            <sz val="9"/>
            <color indexed="81"/>
            <rFont val="Tahoma"/>
            <family val="2"/>
            <charset val="204"/>
          </rPr>
          <t>"Зелёный патруль" дошкольники и НШ</t>
        </r>
      </text>
    </comment>
    <comment ref="F6" authorId="0" shapeId="0">
      <text>
        <r>
          <rPr>
            <sz val="9"/>
            <color indexed="81"/>
            <rFont val="Tahoma"/>
            <family val="2"/>
            <charset val="204"/>
          </rPr>
          <t xml:space="preserve">Школьные меридианы
</t>
        </r>
      </text>
    </comment>
    <comment ref="E8" authorId="0" shapeId="0">
      <text>
        <r>
          <rPr>
            <sz val="9"/>
            <color indexed="81"/>
            <rFont val="Tahoma"/>
            <family val="2"/>
            <charset val="204"/>
          </rPr>
          <t>Образовательный холдинг (вертикали)</t>
        </r>
      </text>
    </comment>
    <comment ref="E9" authorId="0" shapeId="0">
      <text>
        <r>
          <rPr>
            <sz val="9"/>
            <color indexed="81"/>
            <rFont val="Tahoma"/>
            <family val="2"/>
            <charset val="204"/>
          </rPr>
          <t>Не выделены результаты как качества или специальные умения</t>
        </r>
      </text>
    </comment>
    <comment ref="F10" authorId="0" shapeId="0">
      <text>
        <r>
          <rPr>
            <sz val="9"/>
            <color indexed="81"/>
            <rFont val="Tahoma"/>
            <family val="2"/>
            <charset val="204"/>
          </rPr>
          <t>Шефство 5-8 над 2-4</t>
        </r>
      </text>
    </comment>
    <comment ref="G13" authorId="0" shapeId="0">
      <text>
        <r>
          <rPr>
            <sz val="9"/>
            <color indexed="81"/>
            <rFont val="Tahoma"/>
            <family val="2"/>
            <charset val="204"/>
          </rPr>
          <t>Формально оформлен, но есть некорректности в изложении содержания проекта</t>
        </r>
      </text>
    </comment>
    <comment ref="L26" authorId="0" shapeId="0">
      <text>
        <r>
          <rPr>
            <sz val="9"/>
            <color indexed="81"/>
            <rFont val="Tahoma"/>
            <family val="2"/>
            <charset val="204"/>
          </rPr>
          <t>Непрерывность экологического образования</t>
        </r>
      </text>
    </comment>
    <comment ref="H29" authorId="0" shapeId="0">
      <text>
        <r>
          <rPr>
            <sz val="9"/>
            <color indexed="81"/>
            <rFont val="Tahoma"/>
            <family val="2"/>
            <charset val="204"/>
          </rPr>
          <t>Внеурочные занятия и дополнительные занятия в "Интенсивных школах"</t>
        </r>
      </text>
    </comment>
    <comment ref="S36" authorId="0" shapeId="0">
      <text>
        <r>
          <rPr>
            <sz val="9"/>
            <color indexed="81"/>
            <rFont val="Tahoma"/>
            <family val="2"/>
            <charset val="204"/>
          </rPr>
          <t>Не понятна идея модели профразвития молодого педагога в соответствии со ПрофСтандартом</t>
        </r>
      </text>
    </comment>
    <comment ref="J38" authorId="0" shapeId="0">
      <text>
        <r>
          <rPr>
            <sz val="9"/>
            <color indexed="81"/>
            <rFont val="Tahoma"/>
            <family val="2"/>
            <charset val="204"/>
          </rPr>
          <t>Музейный центр - требуется выделить сетевое сотрудничество с библиотеками</t>
        </r>
      </text>
    </comment>
    <comment ref="F40" authorId="0" shapeId="0">
      <text>
        <r>
          <rPr>
            <sz val="9"/>
            <color indexed="81"/>
            <rFont val="Tahoma"/>
            <family val="2"/>
            <charset val="204"/>
          </rPr>
          <t>Несоответствие текста каждому пункту - требуется оформление</t>
        </r>
      </text>
    </comment>
    <comment ref="F44" authorId="0" shapeId="0">
      <text>
        <r>
          <rPr>
            <sz val="9"/>
            <color indexed="81"/>
            <rFont val="Tahoma"/>
            <family val="2"/>
            <charset val="204"/>
          </rPr>
          <t>12 РВГ с кураторами ДиМиС</t>
        </r>
      </text>
    </comment>
    <comment ref="C69" authorId="0" shapeId="0">
      <text>
        <r>
          <rPr>
            <b/>
            <sz val="9"/>
            <color indexed="81"/>
            <rFont val="Tahoma"/>
            <family val="2"/>
            <charset val="204"/>
          </rPr>
          <t>Необходимо оформить проект по "Цифровизации"</t>
        </r>
      </text>
    </comment>
    <comment ref="C75" authorId="0" shapeId="0">
      <text>
        <r>
          <rPr>
            <sz val="9"/>
            <color indexed="81"/>
            <rFont val="Tahoma"/>
            <family val="2"/>
            <charset val="204"/>
          </rPr>
          <t>Библиотека + пять образовательных площадок: «КТО» (Кино. Театр. Общение), «ПрактикУм», «Эко жизнь», «Истоки», «Лад»</t>
        </r>
      </text>
    </comment>
    <comment ref="C80" authorId="0" shapeId="0">
      <text>
        <r>
          <rPr>
            <sz val="9"/>
            <color indexed="81"/>
            <rFont val="Tahoma"/>
            <family val="2"/>
            <charset val="204"/>
          </rPr>
          <t>5 коворкинг-зон для 5-7 классов лаборатории внеурочной деятельности</t>
        </r>
      </text>
    </comment>
    <comment ref="C82" authorId="0" shapeId="0">
      <text>
        <r>
          <rPr>
            <sz val="9"/>
            <color indexed="81"/>
            <rFont val="Tahoma"/>
            <family val="2"/>
            <charset val="204"/>
          </rPr>
          <t>Совместная учебная Де
Департаменты создают специальные центры-места РВГ</t>
        </r>
      </text>
    </comment>
    <comment ref="E90" authorId="0" shapeId="0">
      <text>
        <r>
          <rPr>
            <sz val="9"/>
            <color indexed="81"/>
            <rFont val="Tahoma"/>
            <family val="2"/>
            <charset val="204"/>
          </rPr>
          <t>Бинарные уроки - два предмета.
Каждый школьник разрабатывает проект, решая одну проблему предприятия КраМЗ</t>
        </r>
      </text>
    </comment>
    <comment ref="G90" authorId="0" shapeId="0">
      <text>
        <r>
          <rPr>
            <sz val="9"/>
            <color indexed="81"/>
            <rFont val="Tahoma"/>
            <family val="2"/>
            <charset val="204"/>
          </rPr>
          <t xml:space="preserve">ОВЗ 1-4 классы - 20 чел
15 занятий по курсам "Цифровая живопись", "ФотоЖизнь"
</t>
        </r>
      </text>
    </comment>
    <comment ref="W92" authorId="0" shapeId="0">
      <text>
        <r>
          <rPr>
            <sz val="9"/>
            <color indexed="81"/>
            <rFont val="Tahoma"/>
            <family val="2"/>
            <charset val="204"/>
          </rPr>
          <t>Описана совокупность школьных структур и проектов</t>
        </r>
      </text>
    </comment>
    <comment ref="Z93" authorId="0" shapeId="0">
      <text>
        <r>
          <rPr>
            <sz val="9"/>
            <color indexed="81"/>
            <rFont val="Tahoma"/>
            <family val="2"/>
            <charset val="204"/>
          </rPr>
          <t>Стрелковый тир</t>
        </r>
      </text>
    </comment>
    <comment ref="P96" authorId="0" shapeId="0">
      <text>
        <r>
          <rPr>
            <sz val="9"/>
            <color indexed="81"/>
            <rFont val="Tahoma"/>
            <family val="2"/>
            <charset val="204"/>
          </rPr>
          <t>Интересно задумано и хорошо оформлено</t>
        </r>
      </text>
    </comment>
    <comment ref="F99" authorId="0" shapeId="0">
      <text>
        <r>
          <rPr>
            <sz val="9"/>
            <color indexed="81"/>
            <rFont val="Tahoma"/>
            <family val="2"/>
            <charset val="204"/>
          </rPr>
          <t>По образцу</t>
        </r>
      </text>
    </comment>
    <comment ref="K99" authorId="0" shapeId="0">
      <text>
        <r>
          <rPr>
            <sz val="9"/>
            <color indexed="81"/>
            <rFont val="Tahoma"/>
            <family val="2"/>
            <charset val="204"/>
          </rPr>
          <t>Спорткласс - физкультура</t>
        </r>
      </text>
    </comment>
    <comment ref="P100" authorId="0" shapeId="0">
      <text>
        <r>
          <rPr>
            <sz val="9"/>
            <color indexed="81"/>
            <rFont val="Tahoma"/>
            <family val="2"/>
            <charset val="204"/>
          </rPr>
          <t>ПедВектор с КГПУ и ПедКолледжем № 1</t>
        </r>
      </text>
    </comment>
    <comment ref="F102" authorId="0" shapeId="0">
      <text>
        <r>
          <rPr>
            <sz val="9"/>
            <color indexed="81"/>
            <rFont val="Tahoma"/>
            <family val="2"/>
            <charset val="204"/>
          </rPr>
          <t>По образцу</t>
        </r>
      </text>
    </comment>
    <comment ref="G102" authorId="0" shapeId="0">
      <text>
        <r>
          <rPr>
            <sz val="9"/>
            <color indexed="81"/>
            <rFont val="Tahoma"/>
            <family val="2"/>
            <charset val="204"/>
          </rPr>
          <t>Система кружков для детей ОВЗ 1-9</t>
        </r>
      </text>
    </comment>
    <comment ref="P102" authorId="0" shapeId="0">
      <text>
        <r>
          <rPr>
            <sz val="9"/>
            <color indexed="81"/>
            <rFont val="Tahoma"/>
            <family val="2"/>
            <charset val="204"/>
          </rPr>
          <t>выявление склонных к педагогике, организация практики и модель педкласса</t>
        </r>
      </text>
    </comment>
    <comment ref="C107" authorId="0" shapeId="0">
      <text>
        <r>
          <rPr>
            <sz val="9"/>
            <color indexed="81"/>
            <rFont val="Tahoma"/>
            <family val="2"/>
            <charset val="204"/>
          </rPr>
          <t>Подпроекты разных пространств, разрабатываемых совместно со школьниками</t>
        </r>
      </text>
    </comment>
    <comment ref="F113" authorId="0" shapeId="0">
      <text>
        <r>
          <rPr>
            <sz val="9"/>
            <color indexed="81"/>
            <rFont val="Tahoma"/>
            <family val="2"/>
            <charset val="204"/>
          </rPr>
          <t>Школьные меридианы</t>
        </r>
      </text>
    </comment>
    <comment ref="F118" authorId="0" shapeId="0">
      <text>
        <r>
          <rPr>
            <sz val="9"/>
            <color indexed="81"/>
            <rFont val="Tahoma"/>
            <family val="2"/>
            <charset val="204"/>
          </rPr>
          <t>Школьные меридианы: заявка, формат. Но нет проекта в структуре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4" authorId="0" shapeId="0">
      <text>
        <r>
          <rPr>
            <sz val="9"/>
            <color indexed="81"/>
            <rFont val="Tahoma"/>
            <family val="2"/>
            <charset val="204"/>
          </rPr>
          <t>Раздел есть, проектов нет</t>
        </r>
      </text>
    </comment>
    <comment ref="E7" authorId="0" shapeId="0">
      <text>
        <r>
          <rPr>
            <sz val="9"/>
            <color indexed="81"/>
            <rFont val="Tahoma"/>
            <family val="2"/>
            <charset val="204"/>
          </rPr>
          <t>Школьные меридианы</t>
        </r>
      </text>
    </comment>
    <comment ref="E9" authorId="0" shapeId="0">
      <text>
        <r>
          <rPr>
            <sz val="9"/>
            <color indexed="81"/>
            <rFont val="Tahoma"/>
            <family val="2"/>
            <charset val="204"/>
          </rPr>
          <t>Школьные меридианы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204"/>
          </rPr>
          <t>ОВЗ</t>
        </r>
      </text>
    </comment>
    <comment ref="E14" authorId="0" shapeId="0">
      <text>
        <r>
          <rPr>
            <i/>
            <sz val="9"/>
            <color indexed="81"/>
            <rFont val="Tahoma"/>
            <family val="2"/>
            <charset val="204"/>
          </rPr>
          <t>1. Экологическое образовани</t>
        </r>
        <r>
          <rPr>
            <sz val="9"/>
            <color indexed="81"/>
            <rFont val="Tahoma"/>
            <family val="2"/>
            <charset val="204"/>
          </rPr>
          <t>е
2. Образовательный дизайн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04"/>
          </rPr>
          <t>1. Дизайн-проект "Интерьер Лицея № 6 "Перспектива"
2. Программа РИП "Иженерно-технологический лицей"
3. ИБЦ "Smart buking" - "Умный заказ"
4. Цифровизация образовательной среды
5. Лицейский сосновый бор
6. Инженерные кадры Красноярья (разработка программы ДО)
7. Робототехнический хакатон "Будущее сейчас"
8. Сетевая лаборатория "Инженерный полигон"</t>
        </r>
      </text>
    </comment>
    <comment ref="F18" authorId="0" shapeId="0">
      <text>
        <r>
          <rPr>
            <sz val="9"/>
            <color indexed="81"/>
            <rFont val="Tahoma"/>
            <family val="2"/>
            <charset val="204"/>
          </rPr>
          <t>На instagram.com размещены фото:
- "Интерьер Лицея № 6 "Перспектива"
- "Лицейский сосновый бор"
- Робототехнический хакатон "Будущее сейчас"
В разделе размещены отчеты:
- "Инженерно-технологический лицей" (РИП 2018)</t>
        </r>
      </text>
    </comment>
    <comment ref="C24" authorId="0" shapeId="0">
      <text>
        <r>
          <rPr>
            <sz val="9"/>
            <color indexed="81"/>
            <rFont val="Tahoma"/>
            <family val="2"/>
            <charset val="204"/>
          </rPr>
          <t>Проект "Образование детей с ОВЗ"</t>
        </r>
      </text>
    </comment>
    <comment ref="E27" authorId="0" shapeId="0">
      <text>
        <r>
          <rPr>
            <sz val="9"/>
            <color indexed="81"/>
            <rFont val="Tahoma"/>
            <family val="2"/>
            <charset val="204"/>
          </rPr>
          <t>Экологическое образование</t>
        </r>
      </text>
    </comment>
    <comment ref="F27" authorId="0" shapeId="0">
      <text>
        <r>
          <rPr>
            <sz val="9"/>
            <color indexed="81"/>
            <rFont val="Tahoma"/>
            <family val="2"/>
            <charset val="204"/>
          </rPr>
          <t>ссылки в отчёте</t>
        </r>
      </text>
    </comment>
    <comment ref="E31" authorId="0" shapeId="0">
      <text>
        <r>
          <rPr>
            <sz val="9"/>
            <color indexed="81"/>
            <rFont val="Tahoma"/>
            <family val="2"/>
            <charset val="204"/>
          </rPr>
          <t>Школьные меридианы</t>
        </r>
      </text>
    </comment>
    <comment ref="F32" authorId="0" shapeId="0">
      <text>
        <r>
          <rPr>
            <sz val="9"/>
            <color indexed="81"/>
            <rFont val="Tahoma"/>
            <family val="2"/>
            <charset val="204"/>
          </rPr>
          <t>Презентации
1. Как воспитать инженера
2. Одарённые дети
3. Центр здоровья семьи</t>
        </r>
      </text>
    </comment>
    <comment ref="C33" authorId="0" shapeId="0">
      <text>
        <r>
          <rPr>
            <sz val="9"/>
            <color indexed="81"/>
            <rFont val="Tahoma"/>
            <family val="2"/>
            <charset val="204"/>
          </rPr>
          <t>Раздел "Проекты"
Договор о стотрудничестве
"Немецкий - первый второй иностранный"</t>
        </r>
      </text>
    </comment>
    <comment ref="F33" authorId="0" shapeId="0">
      <text>
        <r>
          <rPr>
            <sz val="9"/>
            <color indexed="81"/>
            <rFont val="Tahoma"/>
            <family val="2"/>
            <charset val="204"/>
          </rPr>
          <t>"Образовательные возможности рекреации школы"
Следы с Договором о стотрудничестве
"Немецкий - первый второй иностранный"</t>
        </r>
      </text>
    </comment>
    <comment ref="F35" authorId="0" shapeId="0">
      <text>
        <r>
          <rPr>
            <sz val="9"/>
            <color indexed="81"/>
            <rFont val="Tahoma"/>
            <family val="2"/>
            <charset val="204"/>
          </rPr>
          <t>Следы элементов дизайна: "Читай" - полки для книг, "Исторический квадрат", "Классики", "Интерференция", "Покраска стен"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>1. Проект "Профессиональное развитие молодого педагога" в формате без содержимого, нет представлений, постановка задач.
2. Проект "Русское слово" - электронная среда" в формате заявки.
3. План "Лига РОСНАНО"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Отчет по проекту "Русское слово"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>Музейный центр - образовательная среда</t>
        </r>
      </text>
    </comment>
    <comment ref="E41" authorId="0" shapeId="0">
      <text>
        <r>
          <rPr>
            <sz val="9"/>
            <color indexed="81"/>
            <rFont val="Tahoma"/>
            <family val="2"/>
            <charset val="204"/>
          </rPr>
          <t>Школьные меридианы и ещё заявлены 3 в матрицах</t>
        </r>
      </text>
    </comment>
    <comment ref="C43" authorId="0" shapeId="0">
      <text>
        <r>
          <rPr>
            <sz val="9"/>
            <color indexed="81"/>
            <rFont val="Tahoma"/>
            <family val="2"/>
            <charset val="204"/>
          </rPr>
          <t>Только план мероприятий (дорожная карта) СШ № 65</t>
        </r>
      </text>
    </comment>
    <comment ref="E45" authorId="0" shapeId="0">
      <text>
        <r>
          <rPr>
            <sz val="9"/>
            <color indexed="81"/>
            <rFont val="Tahoma"/>
            <family val="2"/>
            <charset val="204"/>
          </rPr>
          <t>"Школьные меридианы" как шефство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04"/>
          </rPr>
          <t>http://school94.net/</t>
        </r>
      </text>
    </comment>
    <comment ref="E47" authorId="0" shapeId="0">
      <text>
        <r>
          <rPr>
            <sz val="9"/>
            <color indexed="81"/>
            <rFont val="Tahoma"/>
            <family val="2"/>
            <charset val="204"/>
          </rPr>
          <t xml:space="preserve">Школьные меридианы в тексте проекта не просматриваются. Формат не соблюден
</t>
        </r>
      </text>
    </comment>
    <comment ref="F47" authorId="0" shapeId="0">
      <text>
        <r>
          <rPr>
            <sz val="9"/>
            <color indexed="81"/>
            <rFont val="Tahoma"/>
            <family val="2"/>
            <charset val="204"/>
          </rPr>
          <t>Меридианы только в литературно-музыкальном спектакле</t>
        </r>
      </text>
    </comment>
    <comment ref="E51" authorId="0" shapeId="0">
      <text>
        <r>
          <rPr>
            <sz val="9"/>
            <color indexed="81"/>
            <rFont val="Tahoma"/>
            <family val="2"/>
            <charset val="204"/>
          </rPr>
          <t xml:space="preserve">"Мобильная рекреация" и "Ресурсный класс для РАС" оформлены и реализованы в 2017-2018
</t>
        </r>
      </text>
    </comment>
    <comment ref="D52" authorId="0" shapeId="0">
      <text>
        <r>
          <rPr>
            <sz val="9"/>
            <color indexed="81"/>
            <rFont val="Tahoma"/>
            <family val="2"/>
            <charset val="204"/>
          </rPr>
          <t>1. Дизайн Школа Здоровья 
2. Технофесты</t>
        </r>
      </text>
    </comment>
    <comment ref="E52" authorId="0" shapeId="0">
      <text>
        <r>
          <rPr>
            <sz val="9"/>
            <color indexed="81"/>
            <rFont val="Tahoma"/>
            <family val="2"/>
            <charset val="204"/>
          </rPr>
          <t>2017-2020 Проект "Школа Здоровья и Успеха: новый формат
2018-2019 Проект "Техно-Фест" - фестивали технологий в рамках предметных декадников</t>
        </r>
      </text>
    </comment>
    <comment ref="E53" authorId="0" shapeId="0">
      <text>
        <r>
          <rPr>
            <sz val="9"/>
            <color indexed="81"/>
            <rFont val="Tahoma"/>
            <family val="2"/>
            <charset val="204"/>
          </rPr>
          <t>1. Патриотическое воспитание - заявка
2. Система оценивания в НШ - заявка</t>
        </r>
      </text>
    </comment>
    <comment ref="F53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Патриотическое воспитание - отчет о реализации мероприятий по направлению.
</t>
        </r>
      </text>
    </comment>
    <comment ref="E55" authorId="0" shapeId="0">
      <text>
        <r>
          <rPr>
            <sz val="9"/>
            <color indexed="81"/>
            <rFont val="Tahoma"/>
            <family val="2"/>
            <charset val="204"/>
          </rPr>
          <t>Школьные меридианы</t>
        </r>
      </text>
    </comment>
    <comment ref="C56" authorId="0" shapeId="0">
      <text>
        <r>
          <rPr>
            <sz val="9"/>
            <color indexed="81"/>
            <rFont val="Tahoma"/>
            <family val="2"/>
            <charset val="204"/>
          </rPr>
          <t>Обозначаны 10 направлений работы</t>
        </r>
      </text>
    </comment>
    <comment ref="E62" authorId="0" shapeId="0">
      <text>
        <r>
          <rPr>
            <sz val="9"/>
            <color indexed="81"/>
            <rFont val="Tahoma"/>
            <family val="2"/>
            <charset val="204"/>
          </rPr>
          <t xml:space="preserve">2017-2018 заявка 
1. "ВСОКО"
2. "Становление молодых педагогов
3. "Рекреация НШ"
2018-2019 Школа для всех - нет представлений об образовательном пространстве (базвом процессе - обучении) и об управлении образовательной деятельностью, связанной с подготовкой педагогов и материально-техническом оснащении (п.5 Структуры 4) </t>
        </r>
      </text>
    </comment>
    <comment ref="F62" authorId="0" shapeId="0">
      <text>
        <r>
          <rPr>
            <sz val="9"/>
            <color indexed="81"/>
            <rFont val="Tahoma"/>
            <family val="2"/>
            <charset val="204"/>
          </rPr>
          <t>Результаты реализации задач развития МСО:
- ВСОКО
- Рекреация НШ
- Становление молодых</t>
        </r>
      </text>
    </comment>
    <comment ref="E72" authorId="0" shapeId="0">
      <text>
        <r>
          <rPr>
            <sz val="9"/>
            <color indexed="81"/>
            <rFont val="Tahoma"/>
            <family val="2"/>
            <charset val="204"/>
          </rPr>
          <t>Образовательный дизайн</t>
        </r>
      </text>
    </comment>
    <comment ref="E76" authorId="0" shapeId="0">
      <text>
        <r>
          <rPr>
            <sz val="9"/>
            <color indexed="81"/>
            <rFont val="Tahoma"/>
            <family val="2"/>
            <charset val="204"/>
          </rPr>
          <t>Открытая библиотека - образовательный дизайн</t>
        </r>
      </text>
    </comment>
    <comment ref="C78" authorId="0" shapeId="0">
      <text>
        <r>
          <rPr>
            <sz val="9"/>
            <color indexed="81"/>
            <rFont val="Tahoma"/>
            <family val="2"/>
            <charset val="204"/>
          </rPr>
          <t>пусто</t>
        </r>
      </text>
    </comment>
    <comment ref="C79" authorId="0" shapeId="0">
      <text>
        <r>
          <rPr>
            <sz val="9"/>
            <color indexed="81"/>
            <rFont val="Tahoma"/>
            <family val="2"/>
            <charset val="204"/>
          </rPr>
          <t>Межмуниципальный проект-Г и следы акции "115 дней на "Столбах"</t>
        </r>
      </text>
    </comment>
    <comment ref="E81" authorId="0" shapeId="0">
      <text>
        <r>
          <rPr>
            <sz val="9"/>
            <color indexed="81"/>
            <rFont val="Tahoma"/>
            <family val="2"/>
            <charset val="204"/>
          </rPr>
          <t>Коворкинг-зоны - образовательный дизайн</t>
        </r>
      </text>
    </comment>
    <comment ref="E83" authorId="0" shapeId="0">
      <text>
        <r>
          <rPr>
            <sz val="9"/>
            <color indexed="81"/>
            <rFont val="Tahoma"/>
            <family val="2"/>
            <charset val="204"/>
          </rPr>
          <t>Школьные меридианы</t>
        </r>
      </text>
    </comment>
    <comment ref="C84" authorId="0" shapeId="0">
      <text>
        <r>
          <rPr>
            <sz val="9"/>
            <color indexed="81"/>
            <rFont val="Tahoma"/>
            <family val="2"/>
            <charset val="204"/>
          </rPr>
          <t>Образовательный и инфраструктурный дизайн образовательного процесса
Экологическое образование
Внутренняя система оценки образования
Проект АСИ: "Всероссийская Школьная летопись"</t>
        </r>
      </text>
    </comment>
    <comment ref="E84" authorId="0" shapeId="0">
      <text>
        <r>
          <rPr>
            <sz val="9"/>
            <color indexed="81"/>
            <rFont val="Tahoma"/>
            <family val="2"/>
            <charset val="204"/>
          </rPr>
          <t>Образовательный и инфраструктурный дизайн образовательного процесса
Экологическое образование
Внутренняя система оценки образования</t>
        </r>
      </text>
    </comment>
    <comment ref="F84" authorId="0" shapeId="0">
      <text>
        <r>
          <rPr>
            <b/>
            <sz val="9"/>
            <color indexed="81"/>
            <rFont val="Tahoma"/>
            <family val="2"/>
            <charset val="204"/>
          </rPr>
          <t>Проекты и реализация по направлениям КСКО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i/>
            <sz val="9"/>
            <color indexed="81"/>
            <rFont val="Tahoma"/>
            <family val="2"/>
            <charset val="204"/>
          </rPr>
          <t>Достижение образовательных результатов</t>
        </r>
        <r>
          <rPr>
            <sz val="9"/>
            <color indexed="81"/>
            <rFont val="Tahoma"/>
            <family val="2"/>
            <charset val="204"/>
          </rPr>
          <t xml:space="preserve">
ШКСОКО
</t>
        </r>
        <r>
          <rPr>
            <i/>
            <sz val="9"/>
            <color indexed="81"/>
            <rFont val="Tahoma"/>
            <family val="2"/>
            <charset val="204"/>
          </rPr>
          <t>Кадровое обеспечение...</t>
        </r>
        <r>
          <rPr>
            <sz val="9"/>
            <color indexed="81"/>
            <rFont val="Tahoma"/>
            <family val="2"/>
            <charset val="204"/>
          </rPr>
          <t xml:space="preserve">
"Облако идей"
</t>
        </r>
        <r>
          <rPr>
            <i/>
            <sz val="9"/>
            <color indexed="81"/>
            <rFont val="Tahoma"/>
            <family val="2"/>
            <charset val="204"/>
          </rPr>
          <t>Инфраструктурное обеспечение...</t>
        </r>
        <r>
          <rPr>
            <sz val="9"/>
            <color indexed="81"/>
            <rFont val="Tahoma"/>
            <family val="2"/>
            <charset val="204"/>
          </rPr>
          <t xml:space="preserve">
"Пришкольный участок
"Школа будущего"
 "Читающая мама"
</t>
        </r>
        <r>
          <rPr>
            <i/>
            <sz val="9"/>
            <color indexed="81"/>
            <rFont val="Tahoma"/>
            <family val="2"/>
            <charset val="204"/>
          </rPr>
          <t>Образовательное партнёрство</t>
        </r>
        <r>
          <rPr>
            <sz val="9"/>
            <color indexed="81"/>
            <rFont val="Tahoma"/>
            <family val="2"/>
            <charset val="204"/>
          </rPr>
          <t xml:space="preserve">
"Всероссийская Школьная летопись"
"Школьная лига РОСНАНО"</t>
        </r>
      </text>
    </comment>
    <comment ref="C89" authorId="0" shapeId="0">
      <text>
        <r>
          <rPr>
            <sz val="9"/>
            <color indexed="81"/>
            <rFont val="Tahoma"/>
            <family val="2"/>
            <charset val="204"/>
          </rPr>
          <t>Обр и Инфр Дизайн - пусто
ШкМеридианы - 3 события
ШСОКО - аналитические справки и следы</t>
        </r>
      </text>
    </comment>
    <comment ref="E89" authorId="0" shapeId="0">
      <text>
        <r>
          <rPr>
            <sz val="9"/>
            <color indexed="81"/>
            <rFont val="Tahoma"/>
            <family val="2"/>
            <charset val="204"/>
          </rPr>
          <t>Школьные меридианы</t>
        </r>
      </text>
    </comment>
    <comment ref="F89" authorId="0" shapeId="0">
      <text>
        <r>
          <rPr>
            <sz val="9"/>
            <color indexed="81"/>
            <rFont val="Tahoma"/>
            <family val="2"/>
            <charset val="204"/>
          </rPr>
          <t>Карнавал поэзии, а не просматривается меридиан</t>
        </r>
      </text>
    </comment>
    <comment ref="E91" authorId="0" shapeId="0">
      <text>
        <r>
          <rPr>
            <sz val="9"/>
            <color indexed="81"/>
            <rFont val="Tahoma"/>
            <family val="2"/>
            <charset val="204"/>
          </rPr>
          <t>1. Инженерное мышление
2. ОВЗ</t>
        </r>
      </text>
    </comment>
    <comment ref="C93" authorId="0" shapeId="0">
      <text>
        <r>
          <rPr>
            <sz val="9"/>
            <color indexed="81"/>
            <rFont val="Tahoma"/>
            <family val="2"/>
            <charset val="204"/>
          </rPr>
          <t>2017-2018 и
2018-2019
Школьные меридианы как шефство.</t>
        </r>
      </text>
    </comment>
    <comment ref="E93" authorId="0" shapeId="0">
      <text>
        <r>
          <rPr>
            <sz val="9"/>
            <color indexed="81"/>
            <rFont val="Tahoma"/>
            <family val="2"/>
            <charset val="204"/>
          </rPr>
          <t>2017-2018 и
2018-2019
Школьные меридианы как шефство.</t>
        </r>
      </text>
    </comment>
    <comment ref="F93" authorId="0" shapeId="0">
      <text>
        <r>
          <rPr>
            <sz val="9"/>
            <color indexed="81"/>
            <rFont val="Tahoma"/>
            <family val="2"/>
            <charset val="204"/>
          </rPr>
          <t>2017-2018 и
2018-2019
Школьные меридианы как шефство.</t>
        </r>
      </text>
    </comment>
    <comment ref="C97" authorId="0" shapeId="0">
      <text>
        <r>
          <rPr>
            <sz val="9"/>
            <color indexed="81"/>
            <rFont val="Tahoma"/>
            <family val="2"/>
            <charset val="204"/>
          </rPr>
          <t>Музей боевой славы
Музей истории школы
Музей нац.костюма
Подготовка педкадров
Шахматный клуб
Школьные меридианы</t>
        </r>
      </text>
    </comment>
    <comment ref="E97" authorId="0" shapeId="0">
      <text>
        <r>
          <rPr>
            <sz val="9"/>
            <color indexed="81"/>
            <rFont val="Tahoma"/>
            <family val="2"/>
            <charset val="204"/>
          </rPr>
          <t>Подготовка педкадров</t>
        </r>
      </text>
    </comment>
    <comment ref="C100" authorId="0" shapeId="0">
      <text>
        <r>
          <rPr>
            <sz val="9"/>
            <color indexed="81"/>
            <rFont val="Tahoma"/>
            <family val="2"/>
            <charset val="204"/>
          </rPr>
          <t xml:space="preserve">ШСОКО
</t>
        </r>
      </text>
    </comment>
    <comment ref="E100" authorId="0" shapeId="0">
      <text>
        <r>
          <rPr>
            <i/>
            <sz val="9"/>
            <color indexed="81"/>
            <rFont val="Tahoma"/>
            <family val="2"/>
            <charset val="204"/>
          </rPr>
          <t xml:space="preserve">1. Семейное образование 
2. Школьные меридианы
3. </t>
        </r>
        <r>
          <rPr>
            <sz val="9"/>
            <color indexed="81"/>
            <rFont val="Tahoma"/>
            <family val="2"/>
            <charset val="204"/>
          </rPr>
          <t>ШСОКО</t>
        </r>
      </text>
    </comment>
    <comment ref="E101" authorId="0" shapeId="0">
      <text>
        <r>
          <rPr>
            <sz val="9"/>
            <color indexed="81"/>
            <rFont val="Tahoma"/>
            <family val="2"/>
            <charset val="204"/>
          </rPr>
          <t>Подготовка педагогических кадров "Педагогический вектор" 2017-2018</t>
        </r>
      </text>
    </comment>
    <comment ref="F101" authorId="0" shapeId="0">
      <text>
        <r>
          <rPr>
            <sz val="9"/>
            <color indexed="81"/>
            <rFont val="Tahoma"/>
            <family val="2"/>
            <charset val="204"/>
          </rPr>
          <t>Результаты проекта по итогам 2017-2018</t>
        </r>
      </text>
    </comment>
    <comment ref="E103" authorId="0" shapeId="0">
      <text>
        <r>
          <rPr>
            <sz val="9"/>
            <color indexed="81"/>
            <rFont val="Tahoma"/>
            <family val="2"/>
            <charset val="204"/>
          </rPr>
          <t>Школьные меридианы</t>
        </r>
      </text>
    </comment>
    <comment ref="C105" authorId="0" shapeId="0">
      <text>
        <r>
          <rPr>
            <b/>
            <sz val="9"/>
            <color indexed="81"/>
            <rFont val="Tahoma"/>
            <family val="2"/>
            <charset val="204"/>
          </rPr>
          <t>Пусто</t>
        </r>
      </text>
    </comment>
    <comment ref="C106" authorId="0" shapeId="0">
      <text>
        <r>
          <rPr>
            <sz val="9"/>
            <color indexed="81"/>
            <rFont val="Tahoma"/>
            <family val="2"/>
            <charset val="204"/>
          </rPr>
          <t>Образовательный и инфраструктурный дизайн - паспотр регионального проекта на оформление спортивного помещения
Школьные меридианы - не просматриваются
Участие в краевом проекте Пост № 1
Лидерский проект Агентство стратегических инициатив</t>
        </r>
      </text>
    </comment>
    <comment ref="E106" authorId="0" shapeId="0">
      <text>
        <r>
          <rPr>
            <sz val="9"/>
            <color indexed="81"/>
            <rFont val="Tahoma"/>
            <family val="2"/>
            <charset val="204"/>
          </rPr>
          <t>Школьные меридианы - не просматриваются</t>
        </r>
      </text>
    </comment>
    <comment ref="C107" authorId="0" shapeId="0">
      <text>
        <r>
          <rPr>
            <sz val="9"/>
            <color indexed="81"/>
            <rFont val="Tahoma"/>
            <family val="2"/>
            <charset val="204"/>
          </rPr>
          <t>Создан раздел "Проектная деятельность" с подразделами:
Проектная деятельность учащихся
Проектная деятельность школы
Площадки
ФГОС</t>
        </r>
      </text>
    </comment>
    <comment ref="C108" authorId="0" shapeId="0">
      <text>
        <r>
          <rPr>
            <sz val="9"/>
            <color indexed="81"/>
            <rFont val="Tahoma"/>
            <family val="2"/>
            <charset val="204"/>
          </rPr>
          <t>Образовательный и инфраструктурный дизайн
Подпроекты
* Естественно-научное направление
* Музей под открытым небом
Школьные меридианы</t>
        </r>
      </text>
    </comment>
    <comment ref="E108" authorId="0" shapeId="0">
      <text>
        <r>
          <rPr>
            <sz val="9"/>
            <color indexed="81"/>
            <rFont val="Tahoma"/>
            <family val="2"/>
            <charset val="204"/>
          </rPr>
          <t>Образовательный и инфраструктурный дизайн - не описано простарнство
Школьные меридианы - не представлены меридианы</t>
        </r>
      </text>
    </comment>
    <comment ref="C113" authorId="0" shapeId="0">
      <text>
        <r>
          <rPr>
            <sz val="9"/>
            <color indexed="81"/>
            <rFont val="Tahoma"/>
            <family val="2"/>
            <charset val="204"/>
          </rPr>
          <t>Заявлены проекты:
Образование детей с ОВЗ
Сетевая школа старшеклассников
Управление крупной образовательной организацией
Образовательная инфраструктура: проектный офис
Образовательная инфраструктура: профориентационные пробы
Школьные меридианы
Внутренняя оценка качества образования</t>
        </r>
      </text>
    </comment>
    <comment ref="E113" authorId="0" shapeId="0">
      <text>
        <r>
          <rPr>
            <sz val="9"/>
            <color indexed="81"/>
            <rFont val="Tahoma"/>
            <family val="2"/>
            <charset val="204"/>
          </rPr>
          <t>Образование детей с ОВЗ
Сетевая школа старшеклассников
Управление крупной образовательной организацией</t>
        </r>
      </text>
    </comment>
    <comment ref="F113" authorId="0" shapeId="0">
      <text>
        <r>
          <rPr>
            <sz val="9"/>
            <color indexed="81"/>
            <rFont val="Tahoma"/>
            <family val="2"/>
            <charset val="204"/>
          </rPr>
          <t>Выступление большого хора не демонстрирует реализацию проекта "Школьные меридианы", который не представлен в разделе.</t>
        </r>
      </text>
    </comment>
    <comment ref="C114" authorId="0" shapeId="0">
      <text>
        <r>
          <rPr>
            <sz val="9"/>
            <color indexed="81"/>
            <rFont val="Tahoma"/>
            <family val="2"/>
            <charset val="204"/>
          </rPr>
          <t>Акция "Праздничный обмен"
Школьный английский клуб (педагогическое сотрудничество) и много отчетов с мероприятий</t>
        </r>
      </text>
    </comment>
    <comment ref="E114" authorId="0" shapeId="0">
      <text>
        <r>
          <rPr>
            <sz val="9"/>
            <color indexed="81"/>
            <rFont val="Tahoma"/>
            <family val="2"/>
            <charset val="204"/>
          </rPr>
          <t>1. Сетвая школа старшеклассников
2. Школьные меридианы</t>
        </r>
      </text>
    </comment>
    <comment ref="F114" authorId="0" shapeId="0">
      <text>
        <r>
          <rPr>
            <sz val="9"/>
            <color indexed="81"/>
            <rFont val="Tahoma"/>
            <family val="2"/>
            <charset val="204"/>
          </rPr>
          <t>Акция "Праздничный обмен"
Школьный английский клуб (педагогическое сотрудничество) и много отчетов с мероприятий</t>
        </r>
      </text>
    </comment>
    <comment ref="E116" authorId="0" shapeId="0">
      <text>
        <r>
          <rPr>
            <sz val="9"/>
            <color indexed="81"/>
            <rFont val="Tahoma"/>
            <family val="2"/>
            <charset val="204"/>
          </rPr>
          <t>1. Столовая Батон-Булка
2. Дизайн-Популяризация чтения</t>
        </r>
      </text>
    </comment>
    <comment ref="C117" authorId="0" shapeId="0">
      <text>
        <r>
          <rPr>
            <sz val="9"/>
            <color indexed="81"/>
            <rFont val="Tahoma"/>
            <family val="2"/>
            <charset val="204"/>
          </rPr>
          <t xml:space="preserve">* Индивидуально-вариативный подход к образовательному процессу, обеспечивающий формирование метематической компетентности лицеистов в 10 спецклассе математической направленности с полипредметными группами
* Договор о взаимодействии с лицеем № 2
* Путь к олимпу кк сотрудничество с МАУДО СДЮШОР "Энергия"
* Участие в международной программе "Глобал Сколарс"
* Намерения преобразований школьной библиотеки в ИБЦ
* Школьные меридианы без идеологии меридиана - заявка, матрица, описание разного рода воспитательных мероприятий по параллелям.
* Дорожная карта по естественно-научному направлению
</t>
        </r>
      </text>
    </comment>
    <comment ref="C118" authorId="0" shapeId="0">
      <text>
        <r>
          <rPr>
            <b/>
            <sz val="9"/>
            <color indexed="81"/>
            <rFont val="Tahoma"/>
            <family val="2"/>
            <charset val="204"/>
          </rPr>
          <t>пусто</t>
        </r>
      </text>
    </comment>
    <comment ref="C123" authorId="0" shapeId="0">
      <text>
        <r>
          <rPr>
            <b/>
            <sz val="9"/>
            <color indexed="81"/>
            <rFont val="Tahoma"/>
            <family val="2"/>
            <charset val="204"/>
          </rPr>
          <t>пусто</t>
        </r>
      </text>
    </comment>
  </commentList>
</comments>
</file>

<file path=xl/sharedStrings.xml><?xml version="1.0" encoding="utf-8"?>
<sst xmlns="http://schemas.openxmlformats.org/spreadsheetml/2006/main" count="593" uniqueCount="196">
  <si>
    <t>Железнодорожный район</t>
  </si>
  <si>
    <t>МБОУ СШ № 12</t>
  </si>
  <si>
    <t>МБОУ СШ № 13</t>
  </si>
  <si>
    <t>МБОУ СШ № 14</t>
  </si>
  <si>
    <t>МБОУ СШ № 16</t>
  </si>
  <si>
    <t>МБОУ СШ № 17</t>
  </si>
  <si>
    <t>МБОУ СШ № 18</t>
  </si>
  <si>
    <t>МБОУ СШ № 19</t>
  </si>
  <si>
    <t>МБОУ СШ № 32</t>
  </si>
  <si>
    <t>МБОУ СШ № 86</t>
  </si>
  <si>
    <t>МБОУ лицей № 28</t>
  </si>
  <si>
    <t>МБОУ лицей № 7</t>
  </si>
  <si>
    <t>МБОУ гимназия № 8</t>
  </si>
  <si>
    <t>МБОУ гимназия № 9</t>
  </si>
  <si>
    <t>Кировский район</t>
  </si>
  <si>
    <t>МБОУ СШ № 88</t>
  </si>
  <si>
    <t>МБОУ СШ № 89</t>
  </si>
  <si>
    <t>МБОУ СШ № 90</t>
  </si>
  <si>
    <t>МБОУ СШ № 91</t>
  </si>
  <si>
    <t>МБОУ СШ № 92</t>
  </si>
  <si>
    <t>МБОУ СШ № 93</t>
  </si>
  <si>
    <t>МБОУ СШ № 94</t>
  </si>
  <si>
    <t>МБОУ СШ № 95</t>
  </si>
  <si>
    <t>МБОУ СШ № 8</t>
  </si>
  <si>
    <t>МБОУ СШ № 46</t>
  </si>
  <si>
    <t>МБОУ СШ № 49</t>
  </si>
  <si>
    <t>МБОУ СШ № 55</t>
  </si>
  <si>
    <t>МБОУ СШ № 63</t>
  </si>
  <si>
    <t>МБОУ СШ № 81</t>
  </si>
  <si>
    <t>МБОУ СШ № 135</t>
  </si>
  <si>
    <t>МАОУ гимназия № 10</t>
  </si>
  <si>
    <t>МБОУ лицей № 11</t>
  </si>
  <si>
    <t>МАОУ гимназия № 4</t>
  </si>
  <si>
    <t>МАОУ гимназия № 5</t>
  </si>
  <si>
    <t>МАОУ гимназия № 6</t>
  </si>
  <si>
    <t>МАОУ лицей № 6</t>
  </si>
  <si>
    <t>Ленинский район</t>
  </si>
  <si>
    <t>МБОУ СШ № 31</t>
  </si>
  <si>
    <t>МБОУ СШ № 44</t>
  </si>
  <si>
    <t>МБОУ СШ № 47</t>
  </si>
  <si>
    <t>МБОУ СШ № 50</t>
  </si>
  <si>
    <t>МБОУ СШ № 51</t>
  </si>
  <si>
    <t>МБОУ СШ № 53</t>
  </si>
  <si>
    <t>МБОУ СШ № 56</t>
  </si>
  <si>
    <t>МБОУ СШ № 62</t>
  </si>
  <si>
    <t>МБОУ СШ № 64</t>
  </si>
  <si>
    <t>МБОУ СШ № 65</t>
  </si>
  <si>
    <t>МБОУ СШ № 79</t>
  </si>
  <si>
    <t>МБОУ СШ № 148</t>
  </si>
  <si>
    <t>МБОУ гимназия № 11</t>
  </si>
  <si>
    <t>МБОУ гимназия № 12</t>
  </si>
  <si>
    <t>МБОУ лицей № 12</t>
  </si>
  <si>
    <t>МБОУ гимназия № 15</t>
  </si>
  <si>
    <t>МБОУ лицей № 3</t>
  </si>
  <si>
    <t>МБОУ гимназия № 7</t>
  </si>
  <si>
    <t>Октябрьский район</t>
  </si>
  <si>
    <t>МБОУ СШ № 3</t>
  </si>
  <si>
    <t>МБОУ СШ № 21</t>
  </si>
  <si>
    <t>МБОУ СШ № 30</t>
  </si>
  <si>
    <t>МБОУ СШ № 36</t>
  </si>
  <si>
    <t>МБОУ СШ № 39</t>
  </si>
  <si>
    <t>МБОУ СШ № 72</t>
  </si>
  <si>
    <t>МБОУ СШ № 73</t>
  </si>
  <si>
    <t>МБОУ СШ № 82</t>
  </si>
  <si>
    <t>МБОУ СШ № 84</t>
  </si>
  <si>
    <t>МБОУ СШ № 99</t>
  </si>
  <si>
    <t>МБОУ СШ № 133</t>
  </si>
  <si>
    <t>МАОУ гимназия № 1</t>
  </si>
  <si>
    <t>МБОУ лицей № 1</t>
  </si>
  <si>
    <t>МБОУ лицей № 2</t>
  </si>
  <si>
    <t>МБОУ лицей № 10</t>
  </si>
  <si>
    <t>МАОУ гимназия № 13</t>
  </si>
  <si>
    <t>МАОУ гимназия № 14</t>
  </si>
  <si>
    <t>МАОУ гимназия № 3</t>
  </si>
  <si>
    <t>МБОУ лицей № 8</t>
  </si>
  <si>
    <t>МБОУ Ш-И № 1</t>
  </si>
  <si>
    <t>Свердловский район</t>
  </si>
  <si>
    <t>МБОУ СШ № 6</t>
  </si>
  <si>
    <t>МБОУ СШ № 7</t>
  </si>
  <si>
    <t>МБОУ СШ № 10</t>
  </si>
  <si>
    <t>МБОУ СШ № 22</t>
  </si>
  <si>
    <t>МБОУ СШ № 23</t>
  </si>
  <si>
    <t>МБОУ СШ № 24</t>
  </si>
  <si>
    <t>МБОУ СШ № 34</t>
  </si>
  <si>
    <t>МБОУ СШ № 42</t>
  </si>
  <si>
    <t>МБОУ СШ № 45</t>
  </si>
  <si>
    <t>МБОУ СШ № 76</t>
  </si>
  <si>
    <t>МБОУ СШ № 78</t>
  </si>
  <si>
    <t>МБОУ СШ № 97</t>
  </si>
  <si>
    <t>МБОУ СШ № 137</t>
  </si>
  <si>
    <t>МАОУ лицей № 9</t>
  </si>
  <si>
    <t>Советский район</t>
  </si>
  <si>
    <t>МБОУ СШ № 1</t>
  </si>
  <si>
    <t>МБОУ СШ № 2</t>
  </si>
  <si>
    <t>МБОУ СШ № 4</t>
  </si>
  <si>
    <t>МБОУ СШ № 5</t>
  </si>
  <si>
    <t>МБОУ СШ № 27</t>
  </si>
  <si>
    <t>МБОУ СШ № 66</t>
  </si>
  <si>
    <t>МБОУ СШ № 69</t>
  </si>
  <si>
    <t>МБОУ СШ № 70</t>
  </si>
  <si>
    <t>МБОУ СШ № 85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</si>
  <si>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</si>
  <si>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</si>
  <si>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</si>
  <si>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</si>
  <si>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</si>
  <si>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</si>
  <si>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</si>
  <si>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</si>
  <si>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143</t>
  </si>
  <si>
    <t>МБОУ СШ № 144</t>
  </si>
  <si>
    <t>МБОУ СШ № 145</t>
  </si>
  <si>
    <t>МБОУ СШ № 147</t>
  </si>
  <si>
    <t>МБОУ СШ № 149</t>
  </si>
  <si>
    <t>МБОУ СШ № 150</t>
  </si>
  <si>
    <t>МБОУ СШ № 152</t>
  </si>
  <si>
    <t>МАОУ СШ № 151</t>
  </si>
  <si>
    <t>Центральный район</t>
  </si>
  <si>
    <t>МБОУ гимназия № 16</t>
  </si>
  <si>
    <t>МБОУ гимназия № 2</t>
  </si>
  <si>
    <t>МБОУ СШ № 153</t>
  </si>
  <si>
    <t>Образ+инфра дизайн</t>
  </si>
  <si>
    <t>Ликвидация неравенства</t>
  </si>
  <si>
    <t>Инженерная универсализация</t>
  </si>
  <si>
    <t>Школьные меридианы</t>
  </si>
  <si>
    <t>Образование детей с ОВЗ</t>
  </si>
  <si>
    <t>Интеграция Общ+Доп</t>
  </si>
  <si>
    <t>Управление крупной ОО</t>
  </si>
  <si>
    <t>Семейное образование</t>
  </si>
  <si>
    <t>Экологическое образование</t>
  </si>
  <si>
    <t>Межведом сотрудничество</t>
  </si>
  <si>
    <t>Сетевая школа старшеклассников</t>
  </si>
  <si>
    <t>Внутришкольная СОКО</t>
  </si>
  <si>
    <t>Стандарт проф. де педагога Кр-ска</t>
  </si>
  <si>
    <t>Подготовка пед.кадров</t>
  </si>
  <si>
    <t>Становление молодых педагогов</t>
  </si>
  <si>
    <t>Академия мастерства</t>
  </si>
  <si>
    <t>Повышение кач-ва аутсайдеров</t>
  </si>
  <si>
    <t>Педагогическая интернатура</t>
  </si>
  <si>
    <t>Сетевой педагог.лицей</t>
  </si>
  <si>
    <t>ОУ</t>
  </si>
  <si>
    <t>Проектная задача</t>
  </si>
  <si>
    <t>№</t>
  </si>
  <si>
    <t>Проф.развитие педагогов</t>
  </si>
  <si>
    <t>Директорский клуб Будущего</t>
  </si>
  <si>
    <t>плат.услуги</t>
  </si>
  <si>
    <t>Гражданско-патриотическое образование</t>
  </si>
  <si>
    <t>Всего</t>
  </si>
  <si>
    <t>Родительский диалог</t>
  </si>
  <si>
    <t>СпортПлощадка</t>
  </si>
  <si>
    <t>МБОУ прогимн № 131</t>
  </si>
  <si>
    <t>Система воспитания</t>
  </si>
  <si>
    <t>Проекты развития МСО 2017-2019</t>
  </si>
  <si>
    <t>Создан раздел "Проектное управление"</t>
  </si>
  <si>
    <t>Проект по задачам развития МСО в структуре</t>
  </si>
  <si>
    <t>Следы реализации</t>
  </si>
  <si>
    <t>Наличие отчета 2017-2018</t>
  </si>
  <si>
    <t>Данные по городу</t>
  </si>
  <si>
    <t>https://mboy28.wixsite.com/licey/proektnoe-upravlenie</t>
  </si>
  <si>
    <t>http://school32-krsk.ru/proektnoe-upravlenie</t>
  </si>
  <si>
    <t>http://xn--53-6kc3bfr2e.xn--p1ai/proektnoe-upravlenie/</t>
  </si>
  <si>
    <t>http://www.krschool88.ru/proektnoe_upravlenie/</t>
  </si>
  <si>
    <t>http://www.lyc1.edu.ru/content/978 </t>
  </si>
  <si>
    <t>http://www.school62-kras.ru/index.php/proektnoe-upravlenie</t>
  </si>
  <si>
    <t>http://school85krsk.edusite.ru/p166aa1.html</t>
  </si>
  <si>
    <t>http://школа115.рф/проектное-управление-развитием-муни/</t>
  </si>
  <si>
    <t>МежРегПроект "Мост Дружбы"</t>
  </si>
  <si>
    <t>Проекты Агентства Стратегических Инициатив (АСИ)</t>
  </si>
  <si>
    <t>МАОУ СШ № 153</t>
  </si>
  <si>
    <t>"Фабрика миров"</t>
  </si>
  <si>
    <t>"Универсальный КОД Безопасности"</t>
  </si>
  <si>
    <t xml:space="preserve">«Учи.ру» </t>
  </si>
  <si>
    <t xml:space="preserve">«Всероссийская школьная летопись» </t>
  </si>
  <si>
    <t xml:space="preserve">«Театральная Россия» </t>
  </si>
  <si>
    <t>«Конструктор образовательных ресурсов CORE»</t>
  </si>
  <si>
    <t>«Пять шагов осознанного выбора»</t>
  </si>
  <si>
    <t>«Всероссийский интернет-портал дополнительного образования «Одаренные дети»»</t>
  </si>
  <si>
    <t>«Цифровая платформа для высокомотивированных и одарённых детей»</t>
  </si>
  <si>
    <t>по городу</t>
  </si>
  <si>
    <t>https://pro-gymnasium-131.jimdo.com/%D0%BF%D1%80%D0%BE%D0%B5%D0%BA%D1%82%D0%BD%D0%BE%D0%B5-%D1%83%D0%BF%D1%80%D0%B0%D0%B2%D0%BB%D0%B5%D0%BD%D0%B8%D0%B5/</t>
  </si>
  <si>
    <t>http://sch108krs.ucoz.com/index/proektnoe_upravlenie/0-184</t>
  </si>
  <si>
    <t>http://gymn2.ru/project_management/</t>
  </si>
  <si>
    <t>http://school144.my1.ru/index/proektnoe_upravlenie/0-159</t>
  </si>
  <si>
    <t>http://school72.ru/proektnoe-upravlenie/2017-2018-uchebniy-god</t>
  </si>
  <si>
    <t>http://sch7.ru/article.asp?id_text=206</t>
  </si>
  <si>
    <t>https://school56kras.ru/proektnoe-upravlenie</t>
  </si>
  <si>
    <t>http://hundred.ucoz.ru/index/proektnaja_dejatelnost/0-92</t>
  </si>
  <si>
    <t>http://gym8.ru/index.php/svedeniya-ob-oo/obrazovanie</t>
  </si>
  <si>
    <t>http://licey2.ru/vospitanie-vneurochnaya-deyatelnost/proektnaya-deyatelnost/1776-proekt-bolshie-igry.html</t>
  </si>
  <si>
    <t>http://liceum6.ru/article.asp?id_text=282 </t>
  </si>
  <si>
    <t>Проекты развития ОУ</t>
  </si>
  <si>
    <t>Суммирующий показатель</t>
  </si>
  <si>
    <t>http://school94.net/readarticle.php?article_id=877</t>
  </si>
  <si>
    <t>http://school-int.kob.ru/content/1044</t>
  </si>
  <si>
    <t>https://www.xn--5-7sbirdczi9n.xn--p1ai/proektnoe-upravlenie</t>
  </si>
  <si>
    <t>Наличие отчета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</si>
</sst>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i/>
      <sz val="9"/>
      <color indexed="8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FF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3" xfId="0" applyBorder="1" applyAlignment="1">
      <alignment horizontal="left"/>
    </xf>
    <xf numFmtId="0" fontId="0" fillId="0" borderId="19" xfId="0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21" xfId="0" applyBorder="1"/>
    <xf numFmtId="0" fontId="0" fillId="0" borderId="23" xfId="0" applyBorder="1"/>
    <xf numFmtId="0" fontId="0" fillId="0" borderId="0" xfId="0" applyBorder="1"/>
    <xf numFmtId="0" fontId="0" fillId="0" borderId="26" xfId="0" applyBorder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7" xfId="0" applyBorder="1"/>
    <xf numFmtId="0" fontId="3" fillId="0" borderId="28" xfId="0" applyFont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2" borderId="29" xfId="0" applyFill="1" applyBorder="1"/>
    <xf numFmtId="0" fontId="0" fillId="0" borderId="28" xfId="0" applyBorder="1" applyAlignment="1">
      <alignment horizontal="center"/>
    </xf>
    <xf numFmtId="0" fontId="3" fillId="0" borderId="2" xfId="0" applyFont="1" applyBorder="1"/>
    <xf numFmtId="0" fontId="0" fillId="0" borderId="31" xfId="0" applyBorder="1"/>
    <xf numFmtId="0" fontId="6" fillId="0" borderId="17" xfId="0" applyFont="1" applyBorder="1" applyAlignment="1">
      <alignment vertical="center" textRotation="90" wrapText="1"/>
    </xf>
    <xf numFmtId="0" fontId="6" fillId="0" borderId="18" xfId="0" applyFont="1" applyBorder="1" applyAlignment="1">
      <alignment vertical="center" textRotation="90" wrapText="1"/>
    </xf>
    <xf numFmtId="0" fontId="6" fillId="0" borderId="12" xfId="0" applyFont="1" applyBorder="1" applyAlignment="1">
      <alignment vertical="center" textRotation="90" wrapText="1"/>
    </xf>
    <xf numFmtId="0" fontId="6" fillId="0" borderId="1" xfId="0" applyFont="1" applyBorder="1" applyAlignment="1">
      <alignment vertical="center" textRotation="90" wrapText="1"/>
    </xf>
    <xf numFmtId="0" fontId="6" fillId="0" borderId="7" xfId="0" applyFont="1" applyBorder="1" applyAlignment="1">
      <alignment vertical="center" textRotation="90" wrapText="1"/>
    </xf>
    <xf numFmtId="0" fontId="6" fillId="0" borderId="16" xfId="0" applyFont="1" applyBorder="1" applyAlignment="1">
      <alignment vertical="center" textRotation="90" wrapText="1"/>
    </xf>
    <xf numFmtId="0" fontId="6" fillId="2" borderId="25" xfId="0" applyFont="1" applyFill="1" applyBorder="1" applyAlignment="1">
      <alignment vertical="center" textRotation="90" wrapText="1"/>
    </xf>
    <xf numFmtId="0" fontId="0" fillId="0" borderId="1" xfId="0" applyFill="1" applyBorder="1"/>
    <xf numFmtId="0" fontId="0" fillId="0" borderId="20" xfId="0" applyFill="1" applyBorder="1"/>
    <xf numFmtId="0" fontId="0" fillId="0" borderId="12" xfId="0" applyFill="1" applyBorder="1"/>
    <xf numFmtId="0" fontId="0" fillId="0" borderId="32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8" xfId="0" applyFill="1" applyBorder="1"/>
    <xf numFmtId="0" fontId="0" fillId="5" borderId="20" xfId="0" applyFill="1" applyBorder="1"/>
    <xf numFmtId="0" fontId="0" fillId="3" borderId="7" xfId="0" applyFill="1" applyBorder="1"/>
    <xf numFmtId="0" fontId="0" fillId="5" borderId="12" xfId="0" applyFill="1" applyBorder="1"/>
    <xf numFmtId="0" fontId="0" fillId="5" borderId="22" xfId="0" applyFill="1" applyBorder="1"/>
    <xf numFmtId="0" fontId="0" fillId="3" borderId="30" xfId="0" applyFill="1" applyBorder="1"/>
    <xf numFmtId="0" fontId="0" fillId="5" borderId="26" xfId="0" applyFill="1" applyBorder="1"/>
    <xf numFmtId="0" fontId="0" fillId="6" borderId="26" xfId="0" applyFill="1" applyBorder="1"/>
    <xf numFmtId="0" fontId="0" fillId="5" borderId="3" xfId="0" applyFill="1" applyBorder="1"/>
    <xf numFmtId="0" fontId="0" fillId="5" borderId="30" xfId="0" applyFill="1" applyBorder="1"/>
    <xf numFmtId="0" fontId="0" fillId="5" borderId="21" xfId="0" applyFill="1" applyBorder="1"/>
    <xf numFmtId="0" fontId="0" fillId="3" borderId="3" xfId="0" applyFill="1" applyBorder="1"/>
    <xf numFmtId="0" fontId="3" fillId="0" borderId="27" xfId="0" applyFont="1" applyBorder="1" applyAlignment="1">
      <alignment vertical="center" textRotation="90" wrapText="1"/>
    </xf>
    <xf numFmtId="0" fontId="3" fillId="0" borderId="31" xfId="0" applyFont="1" applyBorder="1" applyAlignment="1">
      <alignment vertical="center" textRotation="90" wrapText="1"/>
    </xf>
    <xf numFmtId="0" fontId="5" fillId="0" borderId="28" xfId="0" applyFont="1" applyBorder="1" applyAlignment="1">
      <alignment horizontal="center"/>
    </xf>
    <xf numFmtId="0" fontId="0" fillId="0" borderId="36" xfId="0" applyBorder="1"/>
    <xf numFmtId="0" fontId="2" fillId="0" borderId="21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6" fillId="7" borderId="17" xfId="0" applyFont="1" applyFill="1" applyBorder="1" applyAlignment="1">
      <alignment vertical="center" textRotation="90" wrapText="1"/>
    </xf>
    <xf numFmtId="0" fontId="3" fillId="7" borderId="5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6" fillId="8" borderId="1" xfId="0" applyFont="1" applyFill="1" applyBorder="1" applyAlignment="1">
      <alignment vertical="center" textRotation="90" wrapText="1"/>
    </xf>
    <xf numFmtId="0" fontId="6" fillId="8" borderId="12" xfId="0" applyFont="1" applyFill="1" applyBorder="1" applyAlignment="1">
      <alignment vertical="center" textRotation="90" wrapText="1"/>
    </xf>
    <xf numFmtId="0" fontId="6" fillId="8" borderId="17" xfId="0" applyFont="1" applyFill="1" applyBorder="1" applyAlignment="1">
      <alignment vertical="center" textRotation="90" wrapText="1"/>
    </xf>
    <xf numFmtId="0" fontId="6" fillId="8" borderId="18" xfId="0" applyFont="1" applyFill="1" applyBorder="1" applyAlignment="1">
      <alignment vertical="center" textRotation="90" wrapText="1"/>
    </xf>
    <xf numFmtId="0" fontId="0" fillId="5" borderId="7" xfId="0" applyFill="1" applyBorder="1"/>
    <xf numFmtId="0" fontId="0" fillId="0" borderId="8" xfId="0" applyFill="1" applyBorder="1"/>
    <xf numFmtId="0" fontId="0" fillId="3" borderId="20" xfId="0" applyFill="1" applyBorder="1"/>
    <xf numFmtId="0" fontId="0" fillId="0" borderId="3" xfId="0" applyFill="1" applyBorder="1"/>
    <xf numFmtId="0" fontId="0" fillId="0" borderId="22" xfId="0" applyFill="1" applyBorder="1"/>
    <xf numFmtId="0" fontId="0" fillId="0" borderId="21" xfId="0" applyFill="1" applyBorder="1"/>
    <xf numFmtId="0" fontId="0" fillId="0" borderId="10" xfId="0" applyFill="1" applyBorder="1"/>
    <xf numFmtId="0" fontId="0" fillId="0" borderId="24" xfId="0" applyFill="1" applyBorder="1"/>
    <xf numFmtId="0" fontId="0" fillId="0" borderId="11" xfId="0" applyFill="1" applyBorder="1"/>
    <xf numFmtId="0" fontId="0" fillId="0" borderId="23" xfId="0" applyFill="1" applyBorder="1"/>
    <xf numFmtId="0" fontId="0" fillId="0" borderId="7" xfId="0" applyFill="1" applyBorder="1"/>
    <xf numFmtId="0" fontId="0" fillId="0" borderId="19" xfId="0" applyFill="1" applyBorder="1"/>
    <xf numFmtId="0" fontId="0" fillId="0" borderId="0" xfId="0" applyFill="1"/>
    <xf numFmtId="0" fontId="0" fillId="0" borderId="15" xfId="0" applyFill="1" applyBorder="1"/>
    <xf numFmtId="0" fontId="0" fillId="0" borderId="29" xfId="0" applyFill="1" applyBorder="1"/>
    <xf numFmtId="0" fontId="0" fillId="0" borderId="26" xfId="0" applyFill="1" applyBorder="1"/>
    <xf numFmtId="0" fontId="0" fillId="0" borderId="30" xfId="0" applyFill="1" applyBorder="1"/>
    <xf numFmtId="0" fontId="0" fillId="0" borderId="13" xfId="0" applyFill="1" applyBorder="1"/>
    <xf numFmtId="0" fontId="0" fillId="0" borderId="27" xfId="0" applyFill="1" applyBorder="1"/>
    <xf numFmtId="0" fontId="0" fillId="0" borderId="36" xfId="0" applyFill="1" applyBorder="1"/>
    <xf numFmtId="0" fontId="0" fillId="6" borderId="1" xfId="0" applyFill="1" applyBorder="1"/>
    <xf numFmtId="0" fontId="0" fillId="9" borderId="1" xfId="0" applyFill="1" applyBorder="1"/>
    <xf numFmtId="0" fontId="0" fillId="9" borderId="20" xfId="0" applyFill="1" applyBorder="1"/>
    <xf numFmtId="0" fontId="0" fillId="10" borderId="10" xfId="0" applyFill="1" applyBorder="1"/>
    <xf numFmtId="0" fontId="0" fillId="10" borderId="3" xfId="0" applyFill="1" applyBorder="1"/>
    <xf numFmtId="0" fontId="0" fillId="10" borderId="1" xfId="0" applyFill="1" applyBorder="1"/>
    <xf numFmtId="0" fontId="0" fillId="9" borderId="7" xfId="0" applyFill="1" applyBorder="1"/>
    <xf numFmtId="0" fontId="0" fillId="9" borderId="10" xfId="0" applyFill="1" applyBorder="1"/>
    <xf numFmtId="0" fontId="0" fillId="9" borderId="8" xfId="0" applyFill="1" applyBorder="1"/>
    <xf numFmtId="0" fontId="0" fillId="9" borderId="3" xfId="0" applyFill="1" applyBorder="1"/>
    <xf numFmtId="0" fontId="0" fillId="0" borderId="38" xfId="0" applyBorder="1"/>
    <xf numFmtId="0" fontId="3" fillId="0" borderId="33" xfId="0" applyFont="1" applyBorder="1" applyAlignment="1">
      <alignment horizontal="center"/>
    </xf>
    <xf numFmtId="0" fontId="0" fillId="0" borderId="35" xfId="0" applyBorder="1"/>
    <xf numFmtId="0" fontId="0" fillId="0" borderId="37" xfId="0" applyBorder="1"/>
    <xf numFmtId="0" fontId="0" fillId="0" borderId="33" xfId="0" applyBorder="1" applyAlignment="1">
      <alignment horizontal="center"/>
    </xf>
    <xf numFmtId="0" fontId="6" fillId="2" borderId="39" xfId="0" applyFont="1" applyFill="1" applyBorder="1" applyAlignment="1">
      <alignment vertical="center" textRotation="90" wrapText="1"/>
    </xf>
    <xf numFmtId="0" fontId="0" fillId="0" borderId="40" xfId="0" applyBorder="1"/>
    <xf numFmtId="0" fontId="0" fillId="5" borderId="35" xfId="0" applyFill="1" applyBorder="1"/>
    <xf numFmtId="0" fontId="0" fillId="5" borderId="37" xfId="0" applyFill="1" applyBorder="1"/>
    <xf numFmtId="0" fontId="0" fillId="3" borderId="37" xfId="0" applyFill="1" applyBorder="1"/>
    <xf numFmtId="0" fontId="0" fillId="0" borderId="26" xfId="0" applyBorder="1" applyAlignment="1">
      <alignment horizontal="center"/>
    </xf>
    <xf numFmtId="0" fontId="6" fillId="2" borderId="25" xfId="0" applyFont="1" applyFill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0" fillId="0" borderId="41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28" xfId="0" applyBorder="1" applyAlignment="1">
      <alignment horizontal="center" vertical="center"/>
    </xf>
    <xf numFmtId="0" fontId="8" fillId="0" borderId="33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45" xfId="0" applyBorder="1" applyAlignment="1">
      <alignment horizontal="center"/>
    </xf>
    <xf numFmtId="0" fontId="0" fillId="0" borderId="46" xfId="0" applyBorder="1"/>
    <xf numFmtId="0" fontId="3" fillId="0" borderId="46" xfId="0" applyFont="1" applyFill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21" xfId="0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0" fontId="9" fillId="0" borderId="0" xfId="1"/>
    <xf numFmtId="0" fontId="1" fillId="0" borderId="21" xfId="0" applyFont="1" applyFill="1" applyBorder="1" applyAlignment="1">
      <alignment horizontal="left"/>
    </xf>
    <xf numFmtId="0" fontId="3" fillId="0" borderId="48" xfId="0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0" fillId="0" borderId="49" xfId="0" applyBorder="1"/>
    <xf numFmtId="0" fontId="1" fillId="0" borderId="19" xfId="0" applyFont="1" applyBorder="1" applyAlignment="1">
      <alignment horizontal="left"/>
    </xf>
    <xf numFmtId="0" fontId="1" fillId="0" borderId="50" xfId="0" applyFont="1" applyBorder="1" applyAlignment="1">
      <alignment horizontal="left"/>
    </xf>
    <xf numFmtId="0" fontId="0" fillId="0" borderId="52" xfId="0" applyBorder="1"/>
    <xf numFmtId="0" fontId="1" fillId="0" borderId="51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3" fillId="0" borderId="4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0" fillId="2" borderId="7" xfId="0" applyFill="1" applyBorder="1"/>
    <xf numFmtId="0" fontId="0" fillId="2" borderId="19" xfId="0" applyFill="1" applyBorder="1"/>
    <xf numFmtId="0" fontId="1" fillId="2" borderId="12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32" xfId="0" applyFill="1" applyBorder="1"/>
    <xf numFmtId="0" fontId="0" fillId="0" borderId="2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56" xfId="0" applyBorder="1"/>
    <xf numFmtId="0" fontId="3" fillId="0" borderId="54" xfId="0" applyFont="1" applyBorder="1" applyAlignment="1">
      <alignment horizontal="center" vertical="center" textRotation="90" wrapText="1"/>
    </xf>
    <xf numFmtId="0" fontId="0" fillId="0" borderId="59" xfId="0" applyBorder="1"/>
    <xf numFmtId="0" fontId="0" fillId="0" borderId="60" xfId="0" applyFill="1" applyBorder="1"/>
    <xf numFmtId="0" fontId="0" fillId="0" borderId="47" xfId="0" applyFill="1" applyBorder="1"/>
    <xf numFmtId="0" fontId="0" fillId="0" borderId="46" xfId="0" applyFill="1" applyBorder="1"/>
    <xf numFmtId="0" fontId="0" fillId="0" borderId="44" xfId="0" applyFill="1" applyBorder="1"/>
    <xf numFmtId="0" fontId="8" fillId="0" borderId="2" xfId="0" applyFont="1" applyBorder="1" applyAlignment="1">
      <alignment horizontal="right" vertical="center"/>
    </xf>
    <xf numFmtId="0" fontId="8" fillId="0" borderId="14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 vertical="center" textRotation="90" wrapText="1"/>
    </xf>
    <xf numFmtId="0" fontId="6" fillId="0" borderId="58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6" fillId="0" borderId="54" xfId="0" applyFont="1" applyFill="1" applyBorder="1" applyAlignment="1">
      <alignment horizontal="center" vertical="center" textRotation="90" wrapText="1"/>
    </xf>
    <xf numFmtId="0" fontId="3" fillId="0" borderId="44" xfId="0" applyFont="1" applyBorder="1"/>
    <xf numFmtId="0" fontId="3" fillId="0" borderId="32" xfId="0" applyFont="1" applyBorder="1"/>
    <xf numFmtId="0" fontId="3" fillId="0" borderId="26" xfId="0" applyFont="1" applyBorder="1"/>
    <xf numFmtId="0" fontId="3" fillId="0" borderId="36" xfId="0" applyFont="1" applyBorder="1"/>
    <xf numFmtId="0" fontId="0" fillId="0" borderId="28" xfId="0" applyBorder="1" applyAlignment="1"/>
    <xf numFmtId="0" fontId="0" fillId="0" borderId="33" xfId="0" applyBorder="1" applyAlignment="1"/>
    <xf numFmtId="0" fontId="0" fillId="0" borderId="34" xfId="0" applyBorder="1" applyAlignment="1"/>
    <xf numFmtId="0" fontId="0" fillId="2" borderId="12" xfId="0" applyFill="1" applyBorder="1"/>
    <xf numFmtId="0" fontId="0" fillId="0" borderId="17" xfId="0" applyBorder="1"/>
    <xf numFmtId="0" fontId="0" fillId="0" borderId="61" xfId="0" applyBorder="1"/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10" borderId="4" xfId="0" applyFont="1" applyFill="1" applyBorder="1" applyAlignment="1">
      <alignment horizontal="left"/>
    </xf>
    <xf numFmtId="0" fontId="3" fillId="10" borderId="6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0" fillId="0" borderId="4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8" fillId="0" borderId="3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33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left"/>
    </xf>
    <xf numFmtId="0" fontId="1" fillId="0" borderId="63" xfId="0" applyFont="1" applyFill="1" applyBorder="1" applyAlignment="1">
      <alignment horizontal="center"/>
    </xf>
    <xf numFmtId="0" fontId="0" fillId="0" borderId="4" xfId="0" applyBorder="1"/>
  </cellXfs>
  <cellStyles count="2">
    <cellStyle name="Гиперссылка" xfId="1" builtinId="8"/>
    <cellStyle name="Обычный" xfId="0" builtinId="0"/>
  </cellStyles>
  <dxfs count="8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colors>
    <mruColors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3.vml"/><Relationship Id="rId3" Type="http://schemas.openxmlformats.org/officeDocument/2006/relationships/hyperlink" Target="http://gymn2.ru/project_management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&#1096;&#1082;&#1086;&#1083;&#1072;115.&#1088;&#1092;/%D0%BF%D1%80%D0%BE%D0%B5%D0%BA%D1%82%D0%BD%D0%BE%D0%B5-%D1%83%D0%BF%D1%80%D0%B0%D0%B2%D0%BB%D0%B5%D0%BD%D0%B8%D0%B5-%D1%80%D0%B0%D0%B7%D0%B2%D0%B8%D1%82%D0%B8%D0%B5%D0%BC-%D0%BC%D1%83%D0%BD%D0%B8/" TargetMode="External"/><Relationship Id="rId1" Type="http://schemas.openxmlformats.org/officeDocument/2006/relationships/hyperlink" Target="http://www.lyc1.edu.ru/content/978" TargetMode="External"/><Relationship Id="rId6" Type="http://schemas.openxmlformats.org/officeDocument/2006/relationships/hyperlink" Target="http://liceum6.ru/article.asp?id_text=282" TargetMode="External"/><Relationship Id="rId5" Type="http://schemas.openxmlformats.org/officeDocument/2006/relationships/hyperlink" Target="http://www.krschool88.ru/proektnoe_upravlenie/" TargetMode="External"/><Relationship Id="rId4" Type="http://schemas.openxmlformats.org/officeDocument/2006/relationships/hyperlink" Target="http://licey2.ru/vospitanie-vneurochnaya-deyatelnost/proektnaya-deyatelnost/1776-proekt-bolshie-igry.html" TargetMode="External"/><Relationship Id="rId9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28"/>
  <sheetViews>
    <sheetView zoomScaleNormal="100" workbookViewId="0">
      <pane ySplit="2" topLeftCell="A99" activePane="bottomLeft" state="frozen"/>
      <selection pane="bottomLeft" activeCell="F118" sqref="F118"/>
    </sheetView>
  </sheetViews>
  <sheetFormatPr defaultRowHeight="15" x14ac:dyDescent="0.25"/>
  <cols>
    <col min="1" max="1" width="4.140625" customWidth="1"/>
    <col min="2" max="2" width="23" customWidth="1"/>
    <col min="3" max="23" width="4.7109375" customWidth="1"/>
    <col min="24" max="25" width="4.7109375" style="45" customWidth="1"/>
    <col min="26" max="26" width="4.7109375" customWidth="1"/>
    <col min="27" max="27" width="5.42578125" customWidth="1"/>
  </cols>
  <sheetData>
    <row r="1" spans="1:27" ht="79.5" customHeight="1" x14ac:dyDescent="0.25">
      <c r="A1" s="24"/>
      <c r="B1" s="25" t="s">
        <v>141</v>
      </c>
      <c r="C1" s="89" t="s">
        <v>121</v>
      </c>
      <c r="D1" s="57" t="s">
        <v>122</v>
      </c>
      <c r="E1" s="94" t="s">
        <v>123</v>
      </c>
      <c r="F1" s="89" t="s">
        <v>124</v>
      </c>
      <c r="G1" s="95" t="s">
        <v>125</v>
      </c>
      <c r="H1" s="93" t="s">
        <v>126</v>
      </c>
      <c r="I1" s="60" t="s">
        <v>127</v>
      </c>
      <c r="J1" s="60" t="s">
        <v>130</v>
      </c>
      <c r="K1" s="60" t="s">
        <v>128</v>
      </c>
      <c r="L1" s="61" t="s">
        <v>129</v>
      </c>
      <c r="M1" s="62" t="s">
        <v>131</v>
      </c>
      <c r="N1" s="89" t="s">
        <v>132</v>
      </c>
      <c r="O1" s="94" t="s">
        <v>133</v>
      </c>
      <c r="P1" s="89" t="s">
        <v>134</v>
      </c>
      <c r="Q1" s="58" t="s">
        <v>138</v>
      </c>
      <c r="R1" s="59" t="s">
        <v>139</v>
      </c>
      <c r="S1" s="92" t="s">
        <v>135</v>
      </c>
      <c r="T1" s="60" t="s">
        <v>136</v>
      </c>
      <c r="U1" s="60" t="s">
        <v>137</v>
      </c>
      <c r="V1" s="61" t="s">
        <v>144</v>
      </c>
      <c r="W1" s="137" t="s">
        <v>151</v>
      </c>
      <c r="X1" s="131" t="s">
        <v>143</v>
      </c>
      <c r="Y1" s="63" t="s">
        <v>148</v>
      </c>
      <c r="Z1" s="63" t="s">
        <v>146</v>
      </c>
      <c r="AA1" s="83" t="s">
        <v>147</v>
      </c>
    </row>
    <row r="2" spans="1:27" ht="14.25" customHeight="1" x14ac:dyDescent="0.25">
      <c r="A2" s="26" t="s">
        <v>142</v>
      </c>
      <c r="B2" s="3" t="s">
        <v>140</v>
      </c>
      <c r="C2" s="4">
        <v>1</v>
      </c>
      <c r="D2" s="4">
        <v>2</v>
      </c>
      <c r="E2" s="4">
        <v>3</v>
      </c>
      <c r="F2" s="4">
        <v>4</v>
      </c>
      <c r="G2" s="27">
        <v>5</v>
      </c>
      <c r="H2" s="18">
        <v>6</v>
      </c>
      <c r="I2" s="4">
        <v>7</v>
      </c>
      <c r="J2" s="4">
        <v>8</v>
      </c>
      <c r="K2" s="4">
        <v>9</v>
      </c>
      <c r="L2" s="9">
        <v>10</v>
      </c>
      <c r="M2" s="31">
        <v>11</v>
      </c>
      <c r="N2" s="4">
        <v>12</v>
      </c>
      <c r="O2" s="4">
        <v>13</v>
      </c>
      <c r="P2" s="4">
        <v>14</v>
      </c>
      <c r="Q2" s="27">
        <v>15</v>
      </c>
      <c r="R2" s="18">
        <v>16</v>
      </c>
      <c r="S2" s="4">
        <v>17</v>
      </c>
      <c r="T2" s="4">
        <v>18</v>
      </c>
      <c r="U2" s="4">
        <v>19</v>
      </c>
      <c r="V2" s="9">
        <v>20</v>
      </c>
      <c r="W2" s="136"/>
      <c r="X2" s="132">
        <v>21</v>
      </c>
      <c r="Y2" s="46">
        <v>22</v>
      </c>
      <c r="Z2" s="46">
        <v>23</v>
      </c>
      <c r="AA2" s="84"/>
    </row>
    <row r="3" spans="1:27" ht="15" customHeight="1" thickBot="1" x14ac:dyDescent="0.3">
      <c r="A3" s="28">
        <v>1</v>
      </c>
      <c r="B3" s="5" t="s">
        <v>33</v>
      </c>
      <c r="C3" s="5"/>
      <c r="D3" s="5"/>
      <c r="E3" s="5"/>
      <c r="F3" s="5"/>
      <c r="G3" s="29"/>
      <c r="H3" s="19"/>
      <c r="I3" s="5"/>
      <c r="J3" s="5"/>
      <c r="K3" s="5"/>
      <c r="L3" s="11"/>
      <c r="M3" s="43"/>
      <c r="N3" s="5"/>
      <c r="O3" s="5"/>
      <c r="P3" s="5"/>
      <c r="Q3" s="29"/>
      <c r="R3" s="19"/>
      <c r="S3" s="5"/>
      <c r="T3" s="5"/>
      <c r="U3" s="5"/>
      <c r="V3" s="11"/>
      <c r="W3" s="86"/>
      <c r="X3" s="126"/>
      <c r="Y3" s="56"/>
      <c r="Z3" s="67"/>
      <c r="AA3">
        <f t="shared" ref="AA3:AA34" si="0">SUM(C3:Z3)</f>
        <v>0</v>
      </c>
    </row>
    <row r="4" spans="1:27" ht="15.75" thickBot="1" x14ac:dyDescent="0.3">
      <c r="A4" s="235" t="s">
        <v>0</v>
      </c>
      <c r="B4" s="236"/>
      <c r="C4" s="6">
        <f t="shared" ref="C4:Z4" si="1">SUM(C6:C13)</f>
        <v>2</v>
      </c>
      <c r="D4" s="7">
        <f t="shared" si="1"/>
        <v>0</v>
      </c>
      <c r="E4" s="7">
        <f t="shared" si="1"/>
        <v>1</v>
      </c>
      <c r="F4" s="7">
        <f t="shared" si="1"/>
        <v>3</v>
      </c>
      <c r="G4" s="8">
        <f t="shared" si="1"/>
        <v>1</v>
      </c>
      <c r="H4" s="20">
        <f t="shared" si="1"/>
        <v>0</v>
      </c>
      <c r="I4" s="7">
        <f t="shared" si="1"/>
        <v>0</v>
      </c>
      <c r="J4" s="7">
        <f t="shared" si="1"/>
        <v>0</v>
      </c>
      <c r="K4" s="7">
        <f t="shared" si="1"/>
        <v>0</v>
      </c>
      <c r="L4" s="12">
        <f t="shared" si="1"/>
        <v>0</v>
      </c>
      <c r="M4" s="6">
        <f t="shared" si="1"/>
        <v>0</v>
      </c>
      <c r="N4" s="7">
        <f t="shared" si="1"/>
        <v>1</v>
      </c>
      <c r="O4" s="7">
        <f t="shared" si="1"/>
        <v>0</v>
      </c>
      <c r="P4" s="7">
        <f t="shared" si="1"/>
        <v>0</v>
      </c>
      <c r="Q4" s="8">
        <f t="shared" si="1"/>
        <v>0</v>
      </c>
      <c r="R4" s="20">
        <f t="shared" si="1"/>
        <v>0</v>
      </c>
      <c r="S4" s="7">
        <f t="shared" si="1"/>
        <v>0</v>
      </c>
      <c r="T4" s="7">
        <f t="shared" si="1"/>
        <v>0</v>
      </c>
      <c r="U4" s="7">
        <f t="shared" si="1"/>
        <v>0</v>
      </c>
      <c r="V4" s="12">
        <f t="shared" si="1"/>
        <v>0</v>
      </c>
      <c r="W4" s="47">
        <f t="shared" si="1"/>
        <v>0</v>
      </c>
      <c r="X4" s="127">
        <f t="shared" si="1"/>
        <v>0</v>
      </c>
      <c r="Y4" s="50">
        <f t="shared" si="1"/>
        <v>0</v>
      </c>
      <c r="Z4" s="47">
        <f t="shared" si="1"/>
        <v>0</v>
      </c>
      <c r="AA4" s="55">
        <f t="shared" si="0"/>
        <v>8</v>
      </c>
    </row>
    <row r="5" spans="1:27" x14ac:dyDescent="0.25">
      <c r="A5" s="31">
        <v>1</v>
      </c>
      <c r="B5" s="5" t="s">
        <v>150</v>
      </c>
      <c r="C5" s="120">
        <v>1</v>
      </c>
      <c r="D5" s="5"/>
      <c r="E5" s="5"/>
      <c r="F5" s="5"/>
      <c r="G5" s="29"/>
      <c r="H5" s="19"/>
      <c r="I5" s="5"/>
      <c r="J5" s="5"/>
      <c r="K5" s="5"/>
      <c r="L5" s="97"/>
      <c r="M5" s="43"/>
      <c r="N5" s="5"/>
      <c r="O5" s="5"/>
      <c r="P5" s="5"/>
      <c r="Q5" s="29"/>
      <c r="R5" s="19"/>
      <c r="S5" s="5"/>
      <c r="T5" s="5"/>
      <c r="U5" s="5"/>
      <c r="V5" s="11"/>
      <c r="W5" s="86"/>
      <c r="X5" s="126"/>
      <c r="Y5" s="49"/>
      <c r="Z5" s="46"/>
      <c r="AA5">
        <f>SUM(C5:Z5)</f>
        <v>1</v>
      </c>
    </row>
    <row r="6" spans="1:27" x14ac:dyDescent="0.25">
      <c r="A6" s="31">
        <v>2</v>
      </c>
      <c r="B6" s="2" t="s">
        <v>12</v>
      </c>
      <c r="C6" s="2"/>
      <c r="D6" s="2"/>
      <c r="E6" s="2"/>
      <c r="F6" s="68">
        <v>1</v>
      </c>
      <c r="G6" s="32"/>
      <c r="H6" s="22"/>
      <c r="I6" s="2"/>
      <c r="J6" s="2"/>
      <c r="K6" s="2"/>
      <c r="L6" s="10"/>
      <c r="M6" s="26"/>
      <c r="N6" s="2"/>
      <c r="O6" s="2"/>
      <c r="P6" s="2"/>
      <c r="Q6" s="32"/>
      <c r="R6" s="22"/>
      <c r="S6" s="2"/>
      <c r="T6" s="2"/>
      <c r="U6" s="2"/>
      <c r="V6" s="10"/>
      <c r="W6" s="46"/>
      <c r="X6" s="129"/>
      <c r="Y6" s="52"/>
      <c r="Z6" s="46"/>
      <c r="AA6">
        <f t="shared" si="0"/>
        <v>1</v>
      </c>
    </row>
    <row r="7" spans="1:27" x14ac:dyDescent="0.25">
      <c r="A7" s="31">
        <v>3</v>
      </c>
      <c r="B7" s="2" t="s">
        <v>13</v>
      </c>
      <c r="C7" s="70">
        <v>1</v>
      </c>
      <c r="D7" s="2"/>
      <c r="E7" s="2"/>
      <c r="F7" s="2"/>
      <c r="G7" s="32"/>
      <c r="H7" s="22"/>
      <c r="I7" s="2"/>
      <c r="J7" s="2"/>
      <c r="K7" s="2"/>
      <c r="L7" s="10"/>
      <c r="M7" s="26"/>
      <c r="N7" s="2"/>
      <c r="O7" s="2"/>
      <c r="P7" s="2"/>
      <c r="Q7" s="32"/>
      <c r="R7" s="22"/>
      <c r="S7" s="2"/>
      <c r="T7" s="2"/>
      <c r="U7" s="2"/>
      <c r="V7" s="10"/>
      <c r="W7" s="46"/>
      <c r="X7" s="129"/>
      <c r="Y7" s="52"/>
      <c r="Z7" s="46"/>
      <c r="AA7">
        <f t="shared" si="0"/>
        <v>1</v>
      </c>
    </row>
    <row r="8" spans="1:27" x14ac:dyDescent="0.25">
      <c r="A8" s="31">
        <v>4</v>
      </c>
      <c r="B8" s="13" t="s">
        <v>11</v>
      </c>
      <c r="C8" s="119">
        <v>1</v>
      </c>
      <c r="D8" s="13"/>
      <c r="E8" s="13"/>
      <c r="F8" s="13"/>
      <c r="G8" s="30"/>
      <c r="H8" s="21"/>
      <c r="I8" s="13"/>
      <c r="J8" s="13"/>
      <c r="K8" s="13"/>
      <c r="L8" s="14"/>
      <c r="M8" s="44"/>
      <c r="N8" s="13"/>
      <c r="O8" s="13"/>
      <c r="P8" s="13"/>
      <c r="Q8" s="30"/>
      <c r="R8" s="21"/>
      <c r="S8" s="13"/>
      <c r="T8" s="13"/>
      <c r="U8" s="13"/>
      <c r="V8" s="14"/>
      <c r="W8" s="67"/>
      <c r="X8" s="128"/>
      <c r="Y8" s="51"/>
      <c r="Z8" s="46"/>
      <c r="AA8">
        <f>SUM(C8:Z8)</f>
        <v>1</v>
      </c>
    </row>
    <row r="9" spans="1:27" x14ac:dyDescent="0.25">
      <c r="A9" s="31">
        <v>5</v>
      </c>
      <c r="B9" s="2" t="s">
        <v>10</v>
      </c>
      <c r="C9" s="2"/>
      <c r="D9" s="2"/>
      <c r="E9" s="68">
        <v>1</v>
      </c>
      <c r="F9" s="2"/>
      <c r="G9" s="32"/>
      <c r="H9" s="22"/>
      <c r="I9" s="2"/>
      <c r="J9" s="2"/>
      <c r="K9" s="2"/>
      <c r="L9" s="10"/>
      <c r="M9" s="26"/>
      <c r="N9" s="2"/>
      <c r="O9" s="2"/>
      <c r="P9" s="2"/>
      <c r="Q9" s="32"/>
      <c r="R9" s="22"/>
      <c r="S9" s="2"/>
      <c r="T9" s="2"/>
      <c r="U9" s="2"/>
      <c r="V9" s="10"/>
      <c r="W9" s="46"/>
      <c r="X9" s="129"/>
      <c r="Y9" s="52"/>
      <c r="Z9" s="46"/>
      <c r="AA9">
        <f>SUM(C9:Z9)</f>
        <v>1</v>
      </c>
    </row>
    <row r="10" spans="1:27" x14ac:dyDescent="0.25">
      <c r="A10" s="31">
        <v>6</v>
      </c>
      <c r="B10" s="2" t="s">
        <v>1</v>
      </c>
      <c r="C10" s="2"/>
      <c r="D10" s="2"/>
      <c r="E10" s="2"/>
      <c r="F10" s="68">
        <v>1</v>
      </c>
      <c r="G10" s="32"/>
      <c r="H10" s="22"/>
      <c r="I10" s="2"/>
      <c r="J10" s="2"/>
      <c r="K10" s="2"/>
      <c r="L10" s="10"/>
      <c r="M10" s="26"/>
      <c r="N10" s="2"/>
      <c r="O10" s="2"/>
      <c r="P10" s="2"/>
      <c r="Q10" s="32"/>
      <c r="R10" s="22"/>
      <c r="S10" s="2"/>
      <c r="T10" s="2"/>
      <c r="U10" s="2"/>
      <c r="V10" s="10"/>
      <c r="W10" s="46"/>
      <c r="X10" s="129"/>
      <c r="Y10" s="52"/>
      <c r="Z10" s="46"/>
      <c r="AA10">
        <f t="shared" si="0"/>
        <v>1</v>
      </c>
    </row>
    <row r="11" spans="1:27" x14ac:dyDescent="0.25">
      <c r="A11" s="31">
        <v>7</v>
      </c>
      <c r="B11" s="2" t="s">
        <v>7</v>
      </c>
      <c r="C11" s="2"/>
      <c r="D11" s="2"/>
      <c r="E11" s="2"/>
      <c r="F11" s="68">
        <v>1</v>
      </c>
      <c r="G11" s="32"/>
      <c r="H11" s="22"/>
      <c r="I11" s="2"/>
      <c r="J11" s="2"/>
      <c r="K11" s="2"/>
      <c r="L11" s="10"/>
      <c r="M11" s="26"/>
      <c r="N11" s="2"/>
      <c r="O11" s="2"/>
      <c r="P11" s="2"/>
      <c r="Q11" s="32"/>
      <c r="R11" s="22"/>
      <c r="S11" s="2"/>
      <c r="T11" s="2"/>
      <c r="U11" s="2"/>
      <c r="V11" s="10"/>
      <c r="W11" s="46"/>
      <c r="X11" s="129"/>
      <c r="Y11" s="52"/>
      <c r="Z11" s="46"/>
      <c r="AA11">
        <f t="shared" si="0"/>
        <v>1</v>
      </c>
    </row>
    <row r="12" spans="1:27" x14ac:dyDescent="0.25">
      <c r="A12" s="31">
        <v>8</v>
      </c>
      <c r="B12" s="2" t="s">
        <v>8</v>
      </c>
      <c r="C12" s="2"/>
      <c r="D12" s="2"/>
      <c r="E12" s="2"/>
      <c r="F12" s="2"/>
      <c r="G12" s="32"/>
      <c r="H12" s="22"/>
      <c r="I12" s="2"/>
      <c r="J12" s="2"/>
      <c r="K12" s="2"/>
      <c r="L12" s="10"/>
      <c r="M12" s="26"/>
      <c r="N12" s="69">
        <v>1</v>
      </c>
      <c r="O12" s="2"/>
      <c r="P12" s="2"/>
      <c r="Q12" s="32"/>
      <c r="R12" s="22"/>
      <c r="S12" s="2"/>
      <c r="T12" s="2"/>
      <c r="U12" s="2"/>
      <c r="V12" s="10"/>
      <c r="W12" s="46"/>
      <c r="X12" s="129"/>
      <c r="Y12" s="52"/>
      <c r="Z12" s="46"/>
      <c r="AA12">
        <f t="shared" si="0"/>
        <v>1</v>
      </c>
    </row>
    <row r="13" spans="1:27" ht="15.75" thickBot="1" x14ac:dyDescent="0.3">
      <c r="A13" s="31">
        <v>9</v>
      </c>
      <c r="B13" s="2" t="s">
        <v>9</v>
      </c>
      <c r="C13" s="2"/>
      <c r="D13" s="2"/>
      <c r="E13" s="2"/>
      <c r="F13" s="2"/>
      <c r="G13" s="32">
        <v>1</v>
      </c>
      <c r="H13" s="22"/>
      <c r="I13" s="2"/>
      <c r="J13" s="2"/>
      <c r="K13" s="2"/>
      <c r="L13" s="10"/>
      <c r="M13" s="26"/>
      <c r="N13" s="2"/>
      <c r="O13" s="2"/>
      <c r="P13" s="2"/>
      <c r="Q13" s="32"/>
      <c r="R13" s="22"/>
      <c r="S13" s="2"/>
      <c r="T13" s="2"/>
      <c r="U13" s="2"/>
      <c r="V13" s="10"/>
      <c r="W13" s="46"/>
      <c r="X13" s="129"/>
      <c r="Y13" s="52"/>
      <c r="Z13" s="46"/>
      <c r="AA13">
        <f t="shared" si="0"/>
        <v>1</v>
      </c>
    </row>
    <row r="14" spans="1:27" ht="15.75" thickBot="1" x14ac:dyDescent="0.3">
      <c r="A14" s="237" t="s">
        <v>14</v>
      </c>
      <c r="B14" s="238"/>
      <c r="C14" s="6">
        <f t="shared" ref="C14:Z14" si="2">SUM(C15:C27)</f>
        <v>2</v>
      </c>
      <c r="D14" s="7">
        <f t="shared" si="2"/>
        <v>0</v>
      </c>
      <c r="E14" s="7">
        <f t="shared" si="2"/>
        <v>0</v>
      </c>
      <c r="F14" s="7">
        <f t="shared" si="2"/>
        <v>0</v>
      </c>
      <c r="G14" s="8">
        <f t="shared" si="2"/>
        <v>3</v>
      </c>
      <c r="H14" s="20">
        <f t="shared" si="2"/>
        <v>0</v>
      </c>
      <c r="I14" s="7">
        <f t="shared" si="2"/>
        <v>0</v>
      </c>
      <c r="J14" s="7">
        <f t="shared" si="2"/>
        <v>1</v>
      </c>
      <c r="K14" s="7">
        <f t="shared" si="2"/>
        <v>1</v>
      </c>
      <c r="L14" s="12">
        <f t="shared" si="2"/>
        <v>1</v>
      </c>
      <c r="M14" s="6">
        <f t="shared" si="2"/>
        <v>0</v>
      </c>
      <c r="N14" s="7">
        <f t="shared" si="2"/>
        <v>1</v>
      </c>
      <c r="O14" s="7">
        <f t="shared" si="2"/>
        <v>0</v>
      </c>
      <c r="P14" s="7">
        <f t="shared" si="2"/>
        <v>1</v>
      </c>
      <c r="Q14" s="8">
        <f t="shared" si="2"/>
        <v>0</v>
      </c>
      <c r="R14" s="20">
        <f t="shared" si="2"/>
        <v>0</v>
      </c>
      <c r="S14" s="7">
        <f t="shared" si="2"/>
        <v>0</v>
      </c>
      <c r="T14" s="7">
        <f t="shared" si="2"/>
        <v>0</v>
      </c>
      <c r="U14" s="7">
        <f t="shared" si="2"/>
        <v>0</v>
      </c>
      <c r="V14" s="12">
        <f t="shared" si="2"/>
        <v>0</v>
      </c>
      <c r="W14" s="47">
        <f t="shared" si="2"/>
        <v>0</v>
      </c>
      <c r="X14" s="127">
        <f t="shared" si="2"/>
        <v>0</v>
      </c>
      <c r="Y14" s="50">
        <f t="shared" si="2"/>
        <v>0</v>
      </c>
      <c r="Z14" s="47">
        <f t="shared" si="2"/>
        <v>0</v>
      </c>
      <c r="AA14" s="55">
        <f t="shared" si="0"/>
        <v>10</v>
      </c>
    </row>
    <row r="15" spans="1:27" x14ac:dyDescent="0.25">
      <c r="A15" s="33">
        <v>1</v>
      </c>
      <c r="B15" s="13" t="s">
        <v>32</v>
      </c>
      <c r="C15" s="13"/>
      <c r="D15" s="13"/>
      <c r="E15" s="13"/>
      <c r="F15" s="13"/>
      <c r="G15" s="30"/>
      <c r="H15" s="21"/>
      <c r="I15" s="13"/>
      <c r="J15" s="13"/>
      <c r="K15" s="13"/>
      <c r="L15" s="14"/>
      <c r="M15" s="44"/>
      <c r="N15" s="13"/>
      <c r="O15" s="13"/>
      <c r="P15" s="13"/>
      <c r="Q15" s="30"/>
      <c r="R15" s="21"/>
      <c r="S15" s="13"/>
      <c r="T15" s="13"/>
      <c r="U15" s="13"/>
      <c r="V15" s="14"/>
      <c r="W15" s="67"/>
      <c r="X15" s="128"/>
      <c r="Y15" s="51"/>
      <c r="Z15" s="46"/>
      <c r="AA15">
        <f t="shared" si="0"/>
        <v>0</v>
      </c>
    </row>
    <row r="16" spans="1:27" x14ac:dyDescent="0.25">
      <c r="A16" s="34">
        <v>2</v>
      </c>
      <c r="B16" s="2" t="s">
        <v>34</v>
      </c>
      <c r="C16" s="70">
        <v>1</v>
      </c>
      <c r="D16" s="64"/>
      <c r="E16" s="64"/>
      <c r="F16" s="64"/>
      <c r="G16" s="65"/>
      <c r="H16" s="66"/>
      <c r="I16" s="64"/>
      <c r="J16" s="64"/>
      <c r="K16" s="64"/>
      <c r="L16" s="10"/>
      <c r="M16" s="26"/>
      <c r="N16" s="2"/>
      <c r="O16" s="2"/>
      <c r="P16" s="2"/>
      <c r="Q16" s="32"/>
      <c r="R16" s="22"/>
      <c r="S16" s="2"/>
      <c r="T16" s="2"/>
      <c r="U16" s="2"/>
      <c r="V16" s="10"/>
      <c r="W16" s="46"/>
      <c r="X16" s="129"/>
      <c r="Y16" s="52"/>
      <c r="Z16" s="46"/>
      <c r="AA16">
        <f t="shared" si="0"/>
        <v>1</v>
      </c>
    </row>
    <row r="17" spans="1:27" x14ac:dyDescent="0.25">
      <c r="A17" s="34">
        <v>3</v>
      </c>
      <c r="B17" s="2" t="s">
        <v>30</v>
      </c>
      <c r="C17" s="64"/>
      <c r="D17" s="64"/>
      <c r="E17" s="64"/>
      <c r="F17" s="64"/>
      <c r="G17" s="65"/>
      <c r="H17" s="66"/>
      <c r="I17" s="64"/>
      <c r="J17" s="64"/>
      <c r="K17" s="64"/>
      <c r="L17" s="10"/>
      <c r="M17" s="26"/>
      <c r="N17" s="2"/>
      <c r="O17" s="2"/>
      <c r="P17" s="2"/>
      <c r="Q17" s="32"/>
      <c r="R17" s="22"/>
      <c r="S17" s="2"/>
      <c r="T17" s="2"/>
      <c r="U17" s="2"/>
      <c r="V17" s="10"/>
      <c r="W17" s="46"/>
      <c r="X17" s="129"/>
      <c r="Y17" s="52"/>
      <c r="Z17" s="46"/>
      <c r="AA17">
        <f>SUM(C17:Z17)</f>
        <v>0</v>
      </c>
    </row>
    <row r="18" spans="1:27" x14ac:dyDescent="0.25">
      <c r="A18" s="34">
        <v>4</v>
      </c>
      <c r="B18" s="2" t="s">
        <v>35</v>
      </c>
      <c r="C18" s="70">
        <v>1</v>
      </c>
      <c r="D18" s="64"/>
      <c r="E18" s="64"/>
      <c r="F18" s="64"/>
      <c r="G18" s="65"/>
      <c r="H18" s="66"/>
      <c r="I18" s="64"/>
      <c r="J18" s="64"/>
      <c r="K18" s="64"/>
      <c r="L18" s="10"/>
      <c r="M18" s="26"/>
      <c r="N18" s="2"/>
      <c r="O18" s="2"/>
      <c r="P18" s="2"/>
      <c r="Q18" s="32"/>
      <c r="R18" s="22"/>
      <c r="S18" s="2"/>
      <c r="T18" s="2"/>
      <c r="U18" s="2"/>
      <c r="V18" s="10"/>
      <c r="W18" s="46"/>
      <c r="X18" s="129"/>
      <c r="Y18" s="52"/>
      <c r="Z18" s="46"/>
      <c r="AA18">
        <f t="shared" si="0"/>
        <v>1</v>
      </c>
    </row>
    <row r="19" spans="1:27" x14ac:dyDescent="0.25">
      <c r="A19" s="34">
        <v>5</v>
      </c>
      <c r="B19" s="2" t="s">
        <v>31</v>
      </c>
      <c r="C19" s="64"/>
      <c r="D19" s="64"/>
      <c r="E19" s="64"/>
      <c r="F19" s="64"/>
      <c r="G19" s="65"/>
      <c r="H19" s="66"/>
      <c r="I19" s="64"/>
      <c r="J19" s="64"/>
      <c r="K19" s="70">
        <v>1</v>
      </c>
      <c r="L19" s="10"/>
      <c r="M19" s="26"/>
      <c r="N19" s="2"/>
      <c r="O19" s="2"/>
      <c r="P19" s="2"/>
      <c r="Q19" s="32"/>
      <c r="R19" s="22"/>
      <c r="S19" s="2"/>
      <c r="T19" s="2"/>
      <c r="U19" s="2"/>
      <c r="V19" s="10"/>
      <c r="W19" s="46"/>
      <c r="X19" s="129"/>
      <c r="Y19" s="52"/>
      <c r="Z19" s="46"/>
      <c r="AA19">
        <f>SUM(C19:Z19)</f>
        <v>1</v>
      </c>
    </row>
    <row r="20" spans="1:27" x14ac:dyDescent="0.25">
      <c r="A20" s="34">
        <v>6</v>
      </c>
      <c r="B20" s="2" t="s">
        <v>23</v>
      </c>
      <c r="C20" s="64"/>
      <c r="D20" s="64"/>
      <c r="E20" s="64"/>
      <c r="F20" s="64"/>
      <c r="G20" s="72">
        <v>1</v>
      </c>
      <c r="H20" s="66"/>
      <c r="I20" s="64"/>
      <c r="J20" s="64"/>
      <c r="K20" s="64"/>
      <c r="L20" s="10"/>
      <c r="M20" s="26"/>
      <c r="N20" s="2"/>
      <c r="O20" s="2"/>
      <c r="P20" s="2"/>
      <c r="Q20" s="32"/>
      <c r="R20" s="22"/>
      <c r="S20" s="2"/>
      <c r="T20" s="2"/>
      <c r="U20" s="2"/>
      <c r="V20" s="10"/>
      <c r="W20" s="46"/>
      <c r="X20" s="129"/>
      <c r="Y20" s="52"/>
      <c r="Z20" s="46"/>
      <c r="AA20">
        <f t="shared" si="0"/>
        <v>1</v>
      </c>
    </row>
    <row r="21" spans="1:27" x14ac:dyDescent="0.25">
      <c r="A21" s="34">
        <v>7</v>
      </c>
      <c r="B21" s="2" t="s">
        <v>24</v>
      </c>
      <c r="C21" s="2"/>
      <c r="D21" s="2"/>
      <c r="E21" s="2"/>
      <c r="F21" s="2"/>
      <c r="G21" s="32"/>
      <c r="H21" s="22"/>
      <c r="I21" s="2"/>
      <c r="J21" s="2"/>
      <c r="K21" s="2"/>
      <c r="L21" s="10"/>
      <c r="M21" s="26"/>
      <c r="N21" s="70">
        <v>1</v>
      </c>
      <c r="O21" s="2"/>
      <c r="P21" s="2"/>
      <c r="Q21" s="32"/>
      <c r="R21" s="22"/>
      <c r="S21" s="2"/>
      <c r="T21" s="2"/>
      <c r="U21" s="2"/>
      <c r="V21" s="10"/>
      <c r="W21" s="46"/>
      <c r="X21" s="129"/>
      <c r="Y21" s="52"/>
      <c r="Z21" s="46"/>
      <c r="AA21">
        <f t="shared" si="0"/>
        <v>1</v>
      </c>
    </row>
    <row r="22" spans="1:27" x14ac:dyDescent="0.25">
      <c r="A22" s="34">
        <v>8</v>
      </c>
      <c r="B22" s="2" t="s">
        <v>25</v>
      </c>
      <c r="C22" s="2"/>
      <c r="D22" s="2"/>
      <c r="E22" s="2"/>
      <c r="F22" s="2"/>
      <c r="G22" s="32"/>
      <c r="H22" s="22"/>
      <c r="I22" s="2"/>
      <c r="J22" s="70">
        <v>1</v>
      </c>
      <c r="K22" s="2"/>
      <c r="L22" s="10"/>
      <c r="M22" s="26"/>
      <c r="N22" s="2"/>
      <c r="O22" s="2"/>
      <c r="P22" s="2"/>
      <c r="Q22" s="32"/>
      <c r="R22" s="22"/>
      <c r="S22" s="2"/>
      <c r="T22" s="2"/>
      <c r="U22" s="2"/>
      <c r="V22" s="10"/>
      <c r="W22" s="46"/>
      <c r="X22" s="129"/>
      <c r="Y22" s="52"/>
      <c r="Z22" s="46"/>
      <c r="AA22">
        <f t="shared" si="0"/>
        <v>1</v>
      </c>
    </row>
    <row r="23" spans="1:27" x14ac:dyDescent="0.25">
      <c r="A23" s="34">
        <v>9</v>
      </c>
      <c r="B23" s="2" t="s">
        <v>26</v>
      </c>
      <c r="C23" s="2"/>
      <c r="D23" s="2"/>
      <c r="E23" s="2"/>
      <c r="F23" s="2"/>
      <c r="G23" s="72">
        <v>1</v>
      </c>
      <c r="H23" s="22"/>
      <c r="I23" s="2"/>
      <c r="J23" s="2"/>
      <c r="K23" s="2"/>
      <c r="L23" s="10"/>
      <c r="M23" s="26"/>
      <c r="N23" s="2"/>
      <c r="O23" s="2"/>
      <c r="P23" s="2"/>
      <c r="Q23" s="32"/>
      <c r="R23" s="22"/>
      <c r="S23" s="2"/>
      <c r="T23" s="2"/>
      <c r="U23" s="2"/>
      <c r="V23" s="10"/>
      <c r="W23" s="46"/>
      <c r="X23" s="129"/>
      <c r="Y23" s="52"/>
      <c r="Z23" s="46"/>
      <c r="AA23">
        <f t="shared" si="0"/>
        <v>1</v>
      </c>
    </row>
    <row r="24" spans="1:27" x14ac:dyDescent="0.25">
      <c r="A24" s="34">
        <v>10</v>
      </c>
      <c r="B24" s="2" t="s">
        <v>27</v>
      </c>
      <c r="C24" s="2"/>
      <c r="D24" s="2"/>
      <c r="E24" s="2"/>
      <c r="F24" s="2"/>
      <c r="G24" s="72">
        <v>1</v>
      </c>
      <c r="H24" s="22"/>
      <c r="I24" s="2"/>
      <c r="J24" s="2"/>
      <c r="K24" s="2"/>
      <c r="L24" s="10"/>
      <c r="M24" s="26"/>
      <c r="N24" s="2"/>
      <c r="O24" s="2"/>
      <c r="P24" s="70">
        <v>1</v>
      </c>
      <c r="Q24" s="32"/>
      <c r="R24" s="22"/>
      <c r="S24" s="2"/>
      <c r="T24" s="2"/>
      <c r="U24" s="2"/>
      <c r="V24" s="10"/>
      <c r="W24" s="46"/>
      <c r="X24" s="129"/>
      <c r="Y24" s="52"/>
      <c r="Z24" s="46"/>
      <c r="AA24">
        <f t="shared" si="0"/>
        <v>2</v>
      </c>
    </row>
    <row r="25" spans="1:27" x14ac:dyDescent="0.25">
      <c r="A25" s="34">
        <v>11</v>
      </c>
      <c r="B25" s="2" t="s">
        <v>28</v>
      </c>
      <c r="C25" s="2"/>
      <c r="D25" s="2"/>
      <c r="E25" s="2"/>
      <c r="F25" s="2"/>
      <c r="G25" s="32"/>
      <c r="H25" s="22"/>
      <c r="I25" s="2"/>
      <c r="J25" s="2"/>
      <c r="K25" s="2"/>
      <c r="L25" s="10"/>
      <c r="M25" s="26"/>
      <c r="N25" s="2"/>
      <c r="O25" s="2"/>
      <c r="P25" s="2"/>
      <c r="Q25" s="32"/>
      <c r="R25" s="22"/>
      <c r="S25" s="2"/>
      <c r="T25" s="2"/>
      <c r="U25" s="2"/>
      <c r="V25" s="10"/>
      <c r="W25" s="46"/>
      <c r="X25" s="129"/>
      <c r="Y25" s="52"/>
      <c r="Z25" s="46"/>
      <c r="AA25">
        <f t="shared" si="0"/>
        <v>0</v>
      </c>
    </row>
    <row r="26" spans="1:27" x14ac:dyDescent="0.25">
      <c r="A26" s="34">
        <v>12</v>
      </c>
      <c r="B26" s="2" t="s">
        <v>17</v>
      </c>
      <c r="C26" s="2"/>
      <c r="D26" s="2"/>
      <c r="E26" s="2"/>
      <c r="F26" s="2"/>
      <c r="G26" s="32"/>
      <c r="H26" s="22"/>
      <c r="I26" s="2"/>
      <c r="J26" s="2"/>
      <c r="K26" s="2"/>
      <c r="L26" s="73">
        <v>1</v>
      </c>
      <c r="M26" s="26"/>
      <c r="N26" s="2"/>
      <c r="O26" s="2"/>
      <c r="P26" s="2"/>
      <c r="Q26" s="32"/>
      <c r="R26" s="22"/>
      <c r="S26" s="2"/>
      <c r="T26" s="2"/>
      <c r="U26" s="2"/>
      <c r="V26" s="10"/>
      <c r="W26" s="46"/>
      <c r="X26" s="129"/>
      <c r="Y26" s="52"/>
      <c r="Z26" s="46"/>
      <c r="AA26">
        <f t="shared" si="0"/>
        <v>1</v>
      </c>
    </row>
    <row r="27" spans="1:27" ht="15.75" thickBot="1" x14ac:dyDescent="0.3">
      <c r="A27" s="34">
        <v>13</v>
      </c>
      <c r="B27" s="5" t="s">
        <v>29</v>
      </c>
      <c r="C27" s="5"/>
      <c r="D27" s="5"/>
      <c r="E27" s="5"/>
      <c r="F27" s="5"/>
      <c r="G27" s="29"/>
      <c r="H27" s="19"/>
      <c r="I27" s="5"/>
      <c r="J27" s="5"/>
      <c r="K27" s="5"/>
      <c r="L27" s="11"/>
      <c r="M27" s="43"/>
      <c r="N27" s="5"/>
      <c r="O27" s="5"/>
      <c r="P27" s="5"/>
      <c r="Q27" s="29"/>
      <c r="R27" s="19"/>
      <c r="S27" s="5"/>
      <c r="T27" s="5"/>
      <c r="U27" s="5"/>
      <c r="V27" s="11"/>
      <c r="W27" s="86"/>
      <c r="X27" s="126"/>
      <c r="Y27" s="49"/>
      <c r="Z27" s="46"/>
      <c r="AA27">
        <f t="shared" si="0"/>
        <v>0</v>
      </c>
    </row>
    <row r="28" spans="1:27" ht="15.75" thickBot="1" x14ac:dyDescent="0.3">
      <c r="A28" s="235" t="s">
        <v>36</v>
      </c>
      <c r="B28" s="236"/>
      <c r="C28" s="6">
        <f t="shared" ref="C28:Z28" si="3">SUM(C29:C47)</f>
        <v>4</v>
      </c>
      <c r="D28" s="7">
        <f t="shared" si="3"/>
        <v>0</v>
      </c>
      <c r="E28" s="7">
        <f t="shared" si="3"/>
        <v>0</v>
      </c>
      <c r="F28" s="7">
        <f t="shared" si="3"/>
        <v>5</v>
      </c>
      <c r="G28" s="8">
        <f t="shared" si="3"/>
        <v>1</v>
      </c>
      <c r="H28" s="20">
        <f t="shared" si="3"/>
        <v>1</v>
      </c>
      <c r="I28" s="7">
        <f t="shared" si="3"/>
        <v>1</v>
      </c>
      <c r="J28" s="7">
        <f t="shared" si="3"/>
        <v>1</v>
      </c>
      <c r="K28" s="7">
        <f t="shared" si="3"/>
        <v>0</v>
      </c>
      <c r="L28" s="12">
        <f t="shared" si="3"/>
        <v>0</v>
      </c>
      <c r="M28" s="6">
        <f t="shared" si="3"/>
        <v>0</v>
      </c>
      <c r="N28" s="7">
        <f t="shared" si="3"/>
        <v>3</v>
      </c>
      <c r="O28" s="7">
        <f t="shared" si="3"/>
        <v>0</v>
      </c>
      <c r="P28" s="7">
        <f t="shared" si="3"/>
        <v>0</v>
      </c>
      <c r="Q28" s="8">
        <f t="shared" si="3"/>
        <v>0</v>
      </c>
      <c r="R28" s="20">
        <f t="shared" si="3"/>
        <v>0</v>
      </c>
      <c r="S28" s="7">
        <f t="shared" si="3"/>
        <v>0</v>
      </c>
      <c r="T28" s="7">
        <f t="shared" si="3"/>
        <v>0</v>
      </c>
      <c r="U28" s="7">
        <f t="shared" si="3"/>
        <v>0</v>
      </c>
      <c r="V28" s="12">
        <f t="shared" si="3"/>
        <v>0</v>
      </c>
      <c r="W28" s="47">
        <f t="shared" si="3"/>
        <v>0</v>
      </c>
      <c r="X28" s="127">
        <f t="shared" si="3"/>
        <v>2</v>
      </c>
      <c r="Y28" s="50">
        <f t="shared" si="3"/>
        <v>0</v>
      </c>
      <c r="Z28" s="47">
        <f t="shared" si="3"/>
        <v>0</v>
      </c>
      <c r="AA28" s="55">
        <f t="shared" si="0"/>
        <v>18</v>
      </c>
    </row>
    <row r="29" spans="1:27" x14ac:dyDescent="0.25">
      <c r="A29" s="34">
        <v>1</v>
      </c>
      <c r="B29" s="2" t="s">
        <v>54</v>
      </c>
      <c r="C29" s="2"/>
      <c r="D29" s="2"/>
      <c r="E29" s="2"/>
      <c r="F29" s="2"/>
      <c r="G29" s="32"/>
      <c r="H29" s="70">
        <v>1</v>
      </c>
      <c r="I29" s="2"/>
      <c r="J29" s="2"/>
      <c r="K29" s="2"/>
      <c r="L29" s="10"/>
      <c r="M29" s="26"/>
      <c r="N29" s="2"/>
      <c r="O29" s="2"/>
      <c r="P29" s="2"/>
      <c r="Q29" s="32"/>
      <c r="R29" s="22"/>
      <c r="S29" s="2"/>
      <c r="T29" s="2"/>
      <c r="U29" s="2"/>
      <c r="V29" s="10"/>
      <c r="W29" s="46"/>
      <c r="X29" s="129"/>
      <c r="Y29" s="52"/>
      <c r="Z29" s="46"/>
      <c r="AA29">
        <f t="shared" si="0"/>
        <v>1</v>
      </c>
    </row>
    <row r="30" spans="1:27" x14ac:dyDescent="0.25">
      <c r="A30" s="34">
        <v>2</v>
      </c>
      <c r="B30" s="2" t="s">
        <v>49</v>
      </c>
      <c r="C30" s="2"/>
      <c r="D30" s="2"/>
      <c r="E30" s="2"/>
      <c r="F30" s="2"/>
      <c r="G30" s="32"/>
      <c r="H30" s="22"/>
      <c r="I30" s="2"/>
      <c r="J30" s="2"/>
      <c r="K30" s="2"/>
      <c r="L30" s="10"/>
      <c r="M30" s="26"/>
      <c r="N30" s="2"/>
      <c r="O30" s="2"/>
      <c r="P30" s="2"/>
      <c r="Q30" s="32"/>
      <c r="R30" s="22"/>
      <c r="S30" s="2"/>
      <c r="T30" s="2"/>
      <c r="U30" s="2"/>
      <c r="V30" s="10"/>
      <c r="W30" s="46"/>
      <c r="X30" s="129"/>
      <c r="Y30" s="52"/>
      <c r="Z30" s="46"/>
      <c r="AA30">
        <f t="shared" si="0"/>
        <v>0</v>
      </c>
    </row>
    <row r="31" spans="1:27" x14ac:dyDescent="0.25">
      <c r="A31" s="34">
        <v>3</v>
      </c>
      <c r="B31" s="2" t="s">
        <v>52</v>
      </c>
      <c r="C31" s="2"/>
      <c r="D31" s="2"/>
      <c r="E31" s="2"/>
      <c r="F31" s="2"/>
      <c r="G31" s="32"/>
      <c r="H31" s="22"/>
      <c r="I31" s="2"/>
      <c r="J31" s="2"/>
      <c r="K31" s="2"/>
      <c r="L31" s="10"/>
      <c r="M31" s="26"/>
      <c r="N31" s="68">
        <v>1</v>
      </c>
      <c r="O31" s="2"/>
      <c r="P31" s="2"/>
      <c r="Q31" s="32"/>
      <c r="R31" s="22"/>
      <c r="S31" s="2"/>
      <c r="T31" s="2"/>
      <c r="U31" s="2"/>
      <c r="V31" s="10"/>
      <c r="W31" s="46"/>
      <c r="X31" s="129"/>
      <c r="Y31" s="52"/>
      <c r="Z31" s="46"/>
      <c r="AA31">
        <f>SUM(C31:Z31)</f>
        <v>1</v>
      </c>
    </row>
    <row r="32" spans="1:27" x14ac:dyDescent="0.25">
      <c r="A32" s="34">
        <v>4</v>
      </c>
      <c r="B32" s="13" t="s">
        <v>53</v>
      </c>
      <c r="C32" s="13"/>
      <c r="D32" s="13"/>
      <c r="E32" s="13"/>
      <c r="F32" s="13"/>
      <c r="G32" s="30"/>
      <c r="H32" s="21"/>
      <c r="I32" s="13"/>
      <c r="J32" s="13"/>
      <c r="K32" s="13"/>
      <c r="L32" s="14"/>
      <c r="M32" s="44"/>
      <c r="N32" s="13"/>
      <c r="O32" s="13"/>
      <c r="P32" s="13"/>
      <c r="Q32" s="30"/>
      <c r="R32" s="21"/>
      <c r="S32" s="13"/>
      <c r="T32" s="13"/>
      <c r="U32" s="13"/>
      <c r="V32" s="14"/>
      <c r="W32" s="67"/>
      <c r="X32" s="133">
        <v>1</v>
      </c>
      <c r="Y32" s="53"/>
      <c r="Z32" s="46"/>
      <c r="AA32">
        <f>SUM(C32:Z32)</f>
        <v>1</v>
      </c>
    </row>
    <row r="33" spans="1:27" x14ac:dyDescent="0.25">
      <c r="A33" s="34">
        <v>5</v>
      </c>
      <c r="B33" s="2" t="s">
        <v>51</v>
      </c>
      <c r="C33" s="2"/>
      <c r="D33" s="2"/>
      <c r="E33" s="2"/>
      <c r="F33" s="2"/>
      <c r="G33" s="32"/>
      <c r="H33" s="22"/>
      <c r="I33" s="2"/>
      <c r="J33" s="2"/>
      <c r="K33" s="2"/>
      <c r="L33" s="10"/>
      <c r="M33" s="26"/>
      <c r="N33" s="68">
        <v>1</v>
      </c>
      <c r="O33" s="2"/>
      <c r="P33" s="2"/>
      <c r="Q33" s="32"/>
      <c r="R33" s="22"/>
      <c r="S33" s="2"/>
      <c r="T33" s="2"/>
      <c r="U33" s="2"/>
      <c r="V33" s="10"/>
      <c r="W33" s="46"/>
      <c r="X33" s="129"/>
      <c r="Y33" s="52"/>
      <c r="Z33" s="46"/>
      <c r="AA33">
        <f t="shared" si="0"/>
        <v>1</v>
      </c>
    </row>
    <row r="34" spans="1:27" x14ac:dyDescent="0.25">
      <c r="A34" s="34">
        <v>6</v>
      </c>
      <c r="B34" s="2" t="s">
        <v>2</v>
      </c>
      <c r="C34" s="2"/>
      <c r="D34" s="2"/>
      <c r="E34" s="2"/>
      <c r="F34" s="2"/>
      <c r="G34" s="32"/>
      <c r="H34" s="22"/>
      <c r="I34" s="70">
        <v>1</v>
      </c>
      <c r="J34" s="2"/>
      <c r="K34" s="2"/>
      <c r="L34" s="10"/>
      <c r="M34" s="26"/>
      <c r="N34" s="2"/>
      <c r="O34" s="2"/>
      <c r="P34" s="2"/>
      <c r="Q34" s="32"/>
      <c r="R34" s="22"/>
      <c r="S34" s="2"/>
      <c r="T34" s="2"/>
      <c r="U34" s="2"/>
      <c r="V34" s="10"/>
      <c r="W34" s="46"/>
      <c r="X34" s="129"/>
      <c r="Y34" s="52"/>
      <c r="Z34" s="46"/>
      <c r="AA34">
        <f t="shared" si="0"/>
        <v>1</v>
      </c>
    </row>
    <row r="35" spans="1:27" x14ac:dyDescent="0.25">
      <c r="A35" s="34">
        <v>7</v>
      </c>
      <c r="B35" s="2" t="s">
        <v>4</v>
      </c>
      <c r="C35" s="70">
        <v>1</v>
      </c>
      <c r="D35" s="2"/>
      <c r="E35" s="2"/>
      <c r="F35" s="2"/>
      <c r="G35" s="32"/>
      <c r="H35" s="22"/>
      <c r="I35" s="2"/>
      <c r="J35" s="2"/>
      <c r="K35" s="2"/>
      <c r="L35" s="10"/>
      <c r="M35" s="26"/>
      <c r="N35" s="70">
        <v>1</v>
      </c>
      <c r="O35" s="2"/>
      <c r="P35" s="2"/>
      <c r="Q35" s="32"/>
      <c r="R35" s="22"/>
      <c r="S35" s="2"/>
      <c r="T35" s="2"/>
      <c r="U35" s="2"/>
      <c r="V35" s="10"/>
      <c r="W35" s="46"/>
      <c r="X35" s="129"/>
      <c r="Y35" s="52"/>
      <c r="Z35" s="46"/>
      <c r="AA35">
        <f t="shared" ref="AA35:AA64" si="4">SUM(C35:Z35)</f>
        <v>2</v>
      </c>
    </row>
    <row r="36" spans="1:27" x14ac:dyDescent="0.25">
      <c r="A36" s="34">
        <v>8</v>
      </c>
      <c r="B36" s="2" t="s">
        <v>37</v>
      </c>
      <c r="C36" s="2"/>
      <c r="D36" s="2"/>
      <c r="E36" s="2"/>
      <c r="F36" s="2"/>
      <c r="G36" s="32"/>
      <c r="H36" s="22"/>
      <c r="I36" s="2"/>
      <c r="J36" s="2"/>
      <c r="K36" s="2"/>
      <c r="L36" s="10"/>
      <c r="M36" s="26"/>
      <c r="N36" s="2"/>
      <c r="O36" s="2"/>
      <c r="P36" s="2"/>
      <c r="Q36" s="32"/>
      <c r="R36" s="22"/>
      <c r="S36" s="2"/>
      <c r="T36" s="2"/>
      <c r="U36" s="2"/>
      <c r="V36" s="10"/>
      <c r="W36" s="46"/>
      <c r="X36" s="134">
        <v>1</v>
      </c>
      <c r="Y36" s="52"/>
      <c r="Z36" s="46"/>
      <c r="AA36">
        <f t="shared" si="4"/>
        <v>1</v>
      </c>
    </row>
    <row r="37" spans="1:27" x14ac:dyDescent="0.25">
      <c r="A37" s="34">
        <v>9</v>
      </c>
      <c r="B37" s="2" t="s">
        <v>38</v>
      </c>
      <c r="C37" s="2"/>
      <c r="D37" s="2"/>
      <c r="E37" s="2"/>
      <c r="F37" s="70">
        <v>1</v>
      </c>
      <c r="G37" s="32"/>
      <c r="H37" s="22"/>
      <c r="I37" s="2"/>
      <c r="J37" s="2"/>
      <c r="K37" s="2"/>
      <c r="L37" s="10"/>
      <c r="M37" s="26"/>
      <c r="N37" s="2"/>
      <c r="O37" s="2"/>
      <c r="P37" s="2"/>
      <c r="Q37" s="32"/>
      <c r="R37" s="22"/>
      <c r="S37" s="2"/>
      <c r="T37" s="2"/>
      <c r="U37" s="2"/>
      <c r="V37" s="10"/>
      <c r="W37" s="46"/>
      <c r="X37" s="129"/>
      <c r="Y37" s="52"/>
      <c r="Z37" s="46"/>
      <c r="AA37">
        <f t="shared" si="4"/>
        <v>1</v>
      </c>
    </row>
    <row r="38" spans="1:27" x14ac:dyDescent="0.25">
      <c r="A38" s="34">
        <v>10</v>
      </c>
      <c r="B38" s="2" t="s">
        <v>39</v>
      </c>
      <c r="C38" s="70">
        <v>1</v>
      </c>
      <c r="D38" s="2"/>
      <c r="E38" s="2"/>
      <c r="F38" s="2"/>
      <c r="G38" s="32"/>
      <c r="H38" s="22"/>
      <c r="I38" s="2"/>
      <c r="J38" s="2"/>
      <c r="K38" s="2"/>
      <c r="L38" s="10"/>
      <c r="M38" s="26"/>
      <c r="N38" s="2"/>
      <c r="O38" s="2"/>
      <c r="P38" s="2"/>
      <c r="Q38" s="32"/>
      <c r="R38" s="22"/>
      <c r="S38" s="2"/>
      <c r="T38" s="2"/>
      <c r="U38" s="2"/>
      <c r="V38" s="10"/>
      <c r="W38" s="46"/>
      <c r="X38" s="129"/>
      <c r="Y38" s="52"/>
      <c r="Z38" s="46"/>
      <c r="AA38">
        <f t="shared" si="4"/>
        <v>1</v>
      </c>
    </row>
    <row r="39" spans="1:27" x14ac:dyDescent="0.25">
      <c r="A39" s="34">
        <v>11</v>
      </c>
      <c r="B39" s="2" t="s">
        <v>40</v>
      </c>
      <c r="C39" s="2"/>
      <c r="D39" s="2"/>
      <c r="E39" s="2"/>
      <c r="F39" s="2"/>
      <c r="G39" s="32"/>
      <c r="H39" s="22"/>
      <c r="I39" s="2"/>
      <c r="J39" s="2"/>
      <c r="K39" s="2"/>
      <c r="L39" s="10"/>
      <c r="M39" s="26"/>
      <c r="N39" s="2"/>
      <c r="O39" s="2"/>
      <c r="P39" s="2"/>
      <c r="Q39" s="32"/>
      <c r="R39" s="22"/>
      <c r="S39" s="2"/>
      <c r="T39" s="2"/>
      <c r="U39" s="2"/>
      <c r="V39" s="10"/>
      <c r="W39" s="46"/>
      <c r="X39" s="129"/>
      <c r="Y39" s="52"/>
      <c r="Z39" s="46"/>
      <c r="AA39">
        <f t="shared" si="4"/>
        <v>0</v>
      </c>
    </row>
    <row r="40" spans="1:27" x14ac:dyDescent="0.25">
      <c r="A40" s="34">
        <v>12</v>
      </c>
      <c r="B40" s="2" t="s">
        <v>42</v>
      </c>
      <c r="C40" s="2"/>
      <c r="D40" s="2"/>
      <c r="E40" s="2"/>
      <c r="F40" s="68">
        <v>1</v>
      </c>
      <c r="G40" s="32"/>
      <c r="H40" s="22"/>
      <c r="I40" s="2"/>
      <c r="J40" s="2"/>
      <c r="K40" s="2"/>
      <c r="L40" s="10"/>
      <c r="M40" s="26"/>
      <c r="N40" s="2"/>
      <c r="O40" s="2"/>
      <c r="P40" s="2"/>
      <c r="Q40" s="32"/>
      <c r="R40" s="22"/>
      <c r="S40" s="2"/>
      <c r="T40" s="2"/>
      <c r="U40" s="2"/>
      <c r="V40" s="10"/>
      <c r="W40" s="46"/>
      <c r="X40" s="129"/>
      <c r="Y40" s="52"/>
      <c r="Z40" s="46"/>
      <c r="AA40">
        <f t="shared" si="4"/>
        <v>1</v>
      </c>
    </row>
    <row r="41" spans="1:27" x14ac:dyDescent="0.25">
      <c r="A41" s="34">
        <v>13</v>
      </c>
      <c r="B41" s="2" t="s">
        <v>45</v>
      </c>
      <c r="C41" s="2"/>
      <c r="D41" s="2"/>
      <c r="E41" s="2"/>
      <c r="F41" s="2"/>
      <c r="G41" s="32"/>
      <c r="H41" s="22"/>
      <c r="I41" s="2"/>
      <c r="J41" s="70">
        <v>1</v>
      </c>
      <c r="K41" s="2"/>
      <c r="L41" s="10"/>
      <c r="M41" s="26"/>
      <c r="N41" s="2"/>
      <c r="O41" s="2"/>
      <c r="P41" s="2"/>
      <c r="Q41" s="32"/>
      <c r="R41" s="22"/>
      <c r="S41" s="2"/>
      <c r="T41" s="2"/>
      <c r="U41" s="2"/>
      <c r="V41" s="10"/>
      <c r="W41" s="46"/>
      <c r="X41" s="129"/>
      <c r="Y41" s="52"/>
      <c r="Z41" s="46"/>
      <c r="AA41">
        <f t="shared" si="4"/>
        <v>1</v>
      </c>
    </row>
    <row r="42" spans="1:27" x14ac:dyDescent="0.25">
      <c r="A42" s="34">
        <v>14</v>
      </c>
      <c r="B42" s="2" t="s">
        <v>46</v>
      </c>
      <c r="C42" s="70">
        <v>1</v>
      </c>
      <c r="D42" s="2"/>
      <c r="E42" s="2"/>
      <c r="F42" s="2"/>
      <c r="G42" s="32"/>
      <c r="H42" s="22"/>
      <c r="I42" s="2"/>
      <c r="J42" s="2"/>
      <c r="K42" s="2"/>
      <c r="L42" s="10"/>
      <c r="M42" s="26"/>
      <c r="N42" s="2"/>
      <c r="O42" s="2"/>
      <c r="P42" s="2"/>
      <c r="Q42" s="32"/>
      <c r="R42" s="22"/>
      <c r="S42" s="2"/>
      <c r="T42" s="2"/>
      <c r="U42" s="2"/>
      <c r="V42" s="10"/>
      <c r="W42" s="46"/>
      <c r="X42" s="129"/>
      <c r="Y42" s="52"/>
      <c r="Z42" s="46" t="s">
        <v>149</v>
      </c>
      <c r="AA42">
        <f t="shared" si="4"/>
        <v>1</v>
      </c>
    </row>
    <row r="43" spans="1:27" x14ac:dyDescent="0.25">
      <c r="A43" s="34">
        <v>15</v>
      </c>
      <c r="B43" s="2" t="s">
        <v>47</v>
      </c>
      <c r="C43" s="2"/>
      <c r="D43" s="2"/>
      <c r="E43" s="2"/>
      <c r="F43" s="68">
        <v>1</v>
      </c>
      <c r="G43" s="32"/>
      <c r="H43" s="22"/>
      <c r="I43" s="2"/>
      <c r="J43" s="2"/>
      <c r="K43" s="2"/>
      <c r="L43" s="10"/>
      <c r="M43" s="26"/>
      <c r="N43" s="2"/>
      <c r="O43" s="2"/>
      <c r="P43" s="2"/>
      <c r="Q43" s="32"/>
      <c r="R43" s="22"/>
      <c r="S43" s="2"/>
      <c r="T43" s="2"/>
      <c r="U43" s="2"/>
      <c r="V43" s="10"/>
      <c r="W43" s="46"/>
      <c r="X43" s="129"/>
      <c r="Y43" s="52"/>
      <c r="Z43" s="46"/>
      <c r="AA43">
        <f t="shared" si="4"/>
        <v>1</v>
      </c>
    </row>
    <row r="44" spans="1:27" x14ac:dyDescent="0.25">
      <c r="A44" s="34">
        <v>16</v>
      </c>
      <c r="B44" s="2" t="s">
        <v>15</v>
      </c>
      <c r="C44" s="2"/>
      <c r="D44" s="2"/>
      <c r="E44" s="2"/>
      <c r="F44" s="68">
        <v>1</v>
      </c>
      <c r="G44" s="32"/>
      <c r="H44" s="22"/>
      <c r="I44" s="2"/>
      <c r="J44" s="2"/>
      <c r="K44" s="2"/>
      <c r="L44" s="10"/>
      <c r="M44" s="26"/>
      <c r="N44" s="2"/>
      <c r="O44" s="2"/>
      <c r="P44" s="2"/>
      <c r="Q44" s="32"/>
      <c r="R44" s="22"/>
      <c r="S44" s="2"/>
      <c r="T44" s="2"/>
      <c r="U44" s="2"/>
      <c r="V44" s="10"/>
      <c r="W44" s="46"/>
      <c r="X44" s="129"/>
      <c r="Y44" s="52"/>
      <c r="Z44" s="46"/>
      <c r="AA44">
        <f t="shared" si="4"/>
        <v>1</v>
      </c>
    </row>
    <row r="45" spans="1:27" x14ac:dyDescent="0.25">
      <c r="A45" s="34">
        <v>17</v>
      </c>
      <c r="B45" s="2" t="s">
        <v>16</v>
      </c>
      <c r="C45" s="70">
        <v>1</v>
      </c>
      <c r="D45" s="2"/>
      <c r="E45" s="2"/>
      <c r="F45" s="2"/>
      <c r="G45" s="32"/>
      <c r="H45" s="22"/>
      <c r="I45" s="2"/>
      <c r="J45" s="2"/>
      <c r="K45" s="2"/>
      <c r="L45" s="10"/>
      <c r="M45" s="26"/>
      <c r="N45" s="2"/>
      <c r="O45" s="2"/>
      <c r="P45" s="2"/>
      <c r="Q45" s="32"/>
      <c r="R45" s="22"/>
      <c r="S45" s="2"/>
      <c r="T45" s="2"/>
      <c r="U45" s="2"/>
      <c r="V45" s="10"/>
      <c r="W45" s="46"/>
      <c r="X45" s="129"/>
      <c r="Y45" s="52"/>
      <c r="Z45" s="46"/>
      <c r="AA45">
        <f t="shared" si="4"/>
        <v>1</v>
      </c>
    </row>
    <row r="46" spans="1:27" x14ac:dyDescent="0.25">
      <c r="A46" s="34">
        <v>18</v>
      </c>
      <c r="B46" s="2" t="s">
        <v>21</v>
      </c>
      <c r="C46" s="2"/>
      <c r="D46" s="2"/>
      <c r="E46" s="2"/>
      <c r="F46" s="70">
        <v>1</v>
      </c>
      <c r="G46" s="32"/>
      <c r="H46" s="22"/>
      <c r="I46" s="2"/>
      <c r="J46" s="2"/>
      <c r="K46" s="2"/>
      <c r="L46" s="10"/>
      <c r="M46" s="26"/>
      <c r="N46" s="2"/>
      <c r="O46" s="2"/>
      <c r="P46" s="2"/>
      <c r="Q46" s="32"/>
      <c r="R46" s="22"/>
      <c r="S46" s="2"/>
      <c r="T46" s="2"/>
      <c r="U46" s="2"/>
      <c r="V46" s="10"/>
      <c r="W46" s="46"/>
      <c r="X46" s="129"/>
      <c r="Y46" s="52"/>
      <c r="Z46" s="46"/>
      <c r="AA46">
        <f t="shared" si="4"/>
        <v>1</v>
      </c>
    </row>
    <row r="47" spans="1:27" ht="15.75" thickBot="1" x14ac:dyDescent="0.3">
      <c r="A47" s="34">
        <v>19</v>
      </c>
      <c r="B47" s="5" t="s">
        <v>48</v>
      </c>
      <c r="C47" s="5"/>
      <c r="D47" s="5"/>
      <c r="E47" s="5"/>
      <c r="F47" s="5"/>
      <c r="G47" s="75">
        <v>1</v>
      </c>
      <c r="H47" s="19"/>
      <c r="I47" s="5"/>
      <c r="J47" s="5"/>
      <c r="K47" s="5"/>
      <c r="L47" s="11"/>
      <c r="M47" s="43"/>
      <c r="N47" s="5"/>
      <c r="O47" s="5"/>
      <c r="P47" s="5"/>
      <c r="Q47" s="29"/>
      <c r="R47" s="19"/>
      <c r="S47" s="5"/>
      <c r="T47" s="5"/>
      <c r="U47" s="5"/>
      <c r="V47" s="11"/>
      <c r="W47" s="86"/>
      <c r="X47" s="126"/>
      <c r="Y47" s="49"/>
      <c r="Z47" s="46"/>
      <c r="AA47">
        <f t="shared" si="4"/>
        <v>1</v>
      </c>
    </row>
    <row r="48" spans="1:27" ht="15.75" thickBot="1" x14ac:dyDescent="0.3">
      <c r="A48" s="239" t="s">
        <v>55</v>
      </c>
      <c r="B48" s="240"/>
      <c r="C48" s="6">
        <f t="shared" ref="C48:Z48" si="5">SUM(C49:C67)</f>
        <v>4</v>
      </c>
      <c r="D48" s="7">
        <f t="shared" si="5"/>
        <v>0</v>
      </c>
      <c r="E48" s="7">
        <f t="shared" si="5"/>
        <v>1</v>
      </c>
      <c r="F48" s="7">
        <f t="shared" si="5"/>
        <v>2</v>
      </c>
      <c r="G48" s="8">
        <f t="shared" si="5"/>
        <v>1</v>
      </c>
      <c r="H48" s="20">
        <f t="shared" si="5"/>
        <v>0</v>
      </c>
      <c r="I48" s="7">
        <f t="shared" si="5"/>
        <v>0</v>
      </c>
      <c r="J48" s="7">
        <f t="shared" si="5"/>
        <v>0</v>
      </c>
      <c r="K48" s="7">
        <f t="shared" si="5"/>
        <v>0</v>
      </c>
      <c r="L48" s="12">
        <f t="shared" si="5"/>
        <v>0</v>
      </c>
      <c r="M48" s="6">
        <f t="shared" si="5"/>
        <v>0</v>
      </c>
      <c r="N48" s="7">
        <f t="shared" si="5"/>
        <v>2</v>
      </c>
      <c r="O48" s="7">
        <f t="shared" si="5"/>
        <v>0</v>
      </c>
      <c r="P48" s="7">
        <f t="shared" si="5"/>
        <v>0</v>
      </c>
      <c r="Q48" s="8">
        <f t="shared" si="5"/>
        <v>0</v>
      </c>
      <c r="R48" s="20">
        <f t="shared" si="5"/>
        <v>0</v>
      </c>
      <c r="S48" s="7">
        <f t="shared" si="5"/>
        <v>2</v>
      </c>
      <c r="T48" s="7">
        <f t="shared" si="5"/>
        <v>0</v>
      </c>
      <c r="U48" s="7">
        <f t="shared" si="5"/>
        <v>0</v>
      </c>
      <c r="V48" s="12">
        <f t="shared" si="5"/>
        <v>0</v>
      </c>
      <c r="W48" s="47">
        <f t="shared" si="5"/>
        <v>0</v>
      </c>
      <c r="X48" s="127">
        <f t="shared" si="5"/>
        <v>0</v>
      </c>
      <c r="Y48" s="50">
        <f t="shared" si="5"/>
        <v>0</v>
      </c>
      <c r="Z48" s="47">
        <f t="shared" si="5"/>
        <v>1</v>
      </c>
      <c r="AA48" s="55">
        <f t="shared" si="4"/>
        <v>13</v>
      </c>
    </row>
    <row r="49" spans="1:27" x14ac:dyDescent="0.25">
      <c r="A49" s="35">
        <v>1</v>
      </c>
      <c r="B49" s="13" t="s">
        <v>67</v>
      </c>
      <c r="C49" s="13"/>
      <c r="D49" s="13"/>
      <c r="E49" s="13"/>
      <c r="F49" s="13"/>
      <c r="G49" s="30"/>
      <c r="H49" s="21"/>
      <c r="I49" s="13"/>
      <c r="J49" s="13"/>
      <c r="K49" s="13"/>
      <c r="L49" s="14"/>
      <c r="M49" s="44"/>
      <c r="N49" s="13"/>
      <c r="O49" s="13"/>
      <c r="P49" s="13"/>
      <c r="Q49" s="30"/>
      <c r="R49" s="21"/>
      <c r="S49" s="13"/>
      <c r="T49" s="13"/>
      <c r="U49" s="13"/>
      <c r="V49" s="14"/>
      <c r="W49" s="67"/>
      <c r="X49" s="128"/>
      <c r="Y49" s="51"/>
      <c r="Z49" s="46"/>
      <c r="AA49">
        <f t="shared" si="4"/>
        <v>0</v>
      </c>
    </row>
    <row r="50" spans="1:27" x14ac:dyDescent="0.25">
      <c r="A50" s="36">
        <v>2</v>
      </c>
      <c r="B50" s="2" t="s">
        <v>73</v>
      </c>
      <c r="C50" s="2"/>
      <c r="D50" s="2"/>
      <c r="E50" s="2"/>
      <c r="F50" s="2"/>
      <c r="G50" s="32"/>
      <c r="H50" s="22"/>
      <c r="I50" s="2"/>
      <c r="J50" s="2"/>
      <c r="K50" s="2"/>
      <c r="L50" s="10"/>
      <c r="M50" s="26"/>
      <c r="N50" s="70">
        <v>1</v>
      </c>
      <c r="O50" s="2"/>
      <c r="P50" s="2"/>
      <c r="Q50" s="32"/>
      <c r="R50" s="22"/>
      <c r="S50" s="2"/>
      <c r="T50" s="2"/>
      <c r="U50" s="2"/>
      <c r="V50" s="10"/>
      <c r="W50" s="46"/>
      <c r="X50" s="129"/>
      <c r="Y50" s="52"/>
      <c r="Z50" s="46"/>
      <c r="AA50">
        <f>SUM(C50:Z50)</f>
        <v>1</v>
      </c>
    </row>
    <row r="51" spans="1:27" x14ac:dyDescent="0.25">
      <c r="A51" s="36">
        <v>3</v>
      </c>
      <c r="B51" s="64" t="s">
        <v>71</v>
      </c>
      <c r="C51" s="2"/>
      <c r="D51" s="2"/>
      <c r="E51" s="2"/>
      <c r="F51" s="70">
        <v>1</v>
      </c>
      <c r="G51" s="32"/>
      <c r="H51" s="22"/>
      <c r="I51" s="2"/>
      <c r="J51" s="2"/>
      <c r="K51" s="2"/>
      <c r="L51" s="10"/>
      <c r="M51" s="26"/>
      <c r="N51" s="2"/>
      <c r="O51" s="2"/>
      <c r="P51" s="2"/>
      <c r="Q51" s="32"/>
      <c r="R51" s="22"/>
      <c r="S51" s="2"/>
      <c r="T51" s="2"/>
      <c r="U51" s="2"/>
      <c r="V51" s="10"/>
      <c r="W51" s="46"/>
      <c r="X51" s="129"/>
      <c r="Y51" s="52"/>
      <c r="Z51" s="46"/>
      <c r="AA51">
        <f>SUM(C51:Z51)</f>
        <v>1</v>
      </c>
    </row>
    <row r="52" spans="1:27" x14ac:dyDescent="0.25">
      <c r="A52" s="36">
        <v>4</v>
      </c>
      <c r="B52" s="2" t="s">
        <v>68</v>
      </c>
      <c r="C52" s="70">
        <v>1</v>
      </c>
      <c r="D52" s="2"/>
      <c r="E52" s="2"/>
      <c r="F52" s="2"/>
      <c r="G52" s="32"/>
      <c r="H52" s="22"/>
      <c r="I52" s="2"/>
      <c r="J52" s="2"/>
      <c r="K52" s="2"/>
      <c r="L52" s="10"/>
      <c r="M52" s="26"/>
      <c r="N52" s="2"/>
      <c r="O52" s="2"/>
      <c r="P52" s="2"/>
      <c r="Q52" s="32"/>
      <c r="R52" s="22"/>
      <c r="S52" s="2"/>
      <c r="T52" s="2"/>
      <c r="U52" s="2"/>
      <c r="V52" s="10"/>
      <c r="W52" s="46"/>
      <c r="X52" s="129"/>
      <c r="Y52" s="52"/>
      <c r="Z52" s="46"/>
      <c r="AA52">
        <f t="shared" si="4"/>
        <v>1</v>
      </c>
    </row>
    <row r="53" spans="1:27" x14ac:dyDescent="0.25">
      <c r="A53" s="36">
        <v>5</v>
      </c>
      <c r="B53" s="2" t="s">
        <v>74</v>
      </c>
      <c r="C53" s="2"/>
      <c r="D53" s="2"/>
      <c r="E53" s="2"/>
      <c r="F53" s="2"/>
      <c r="G53" s="32"/>
      <c r="H53" s="22"/>
      <c r="I53" s="2"/>
      <c r="J53" s="2"/>
      <c r="K53" s="2"/>
      <c r="L53" s="10"/>
      <c r="M53" s="26"/>
      <c r="N53" s="2"/>
      <c r="O53" s="2"/>
      <c r="P53" s="2"/>
      <c r="Q53" s="32"/>
      <c r="R53" s="22"/>
      <c r="S53" s="2"/>
      <c r="T53" s="2"/>
      <c r="U53" s="2"/>
      <c r="V53" s="10"/>
      <c r="W53" s="46"/>
      <c r="X53" s="129"/>
      <c r="Y53" s="52"/>
      <c r="Z53" s="46"/>
      <c r="AA53">
        <f>SUM(C53:Z53)</f>
        <v>0</v>
      </c>
    </row>
    <row r="54" spans="1:27" x14ac:dyDescent="0.25">
      <c r="A54" s="36">
        <v>6</v>
      </c>
      <c r="B54" s="2" t="s">
        <v>70</v>
      </c>
      <c r="C54" s="2"/>
      <c r="D54" s="2"/>
      <c r="E54" s="70">
        <v>1</v>
      </c>
      <c r="F54" s="2"/>
      <c r="G54" s="32"/>
      <c r="H54" s="22"/>
      <c r="I54" s="2"/>
      <c r="J54" s="2"/>
      <c r="K54" s="2"/>
      <c r="L54" s="10"/>
      <c r="M54" s="26"/>
      <c r="N54" s="2"/>
      <c r="O54" s="2"/>
      <c r="P54" s="2"/>
      <c r="Q54" s="32"/>
      <c r="R54" s="22"/>
      <c r="S54" s="2"/>
      <c r="T54" s="2"/>
      <c r="U54" s="2"/>
      <c r="V54" s="10"/>
      <c r="W54" s="46"/>
      <c r="X54" s="129"/>
      <c r="Y54" s="52"/>
      <c r="Z54" s="46"/>
      <c r="AA54">
        <f>SUM(C54:Z54)</f>
        <v>1</v>
      </c>
    </row>
    <row r="55" spans="1:27" x14ac:dyDescent="0.25">
      <c r="A55" s="36">
        <v>7</v>
      </c>
      <c r="B55" s="2" t="s">
        <v>75</v>
      </c>
      <c r="C55" s="2"/>
      <c r="D55" s="2"/>
      <c r="E55" s="2"/>
      <c r="F55" s="2"/>
      <c r="G55" s="98">
        <v>1</v>
      </c>
      <c r="H55" s="22"/>
      <c r="I55" s="2"/>
      <c r="J55" s="2"/>
      <c r="K55" s="2"/>
      <c r="L55" s="10"/>
      <c r="M55" s="26"/>
      <c r="N55" s="2"/>
      <c r="O55" s="2"/>
      <c r="P55" s="2"/>
      <c r="Q55" s="32"/>
      <c r="R55" s="22"/>
      <c r="S55" s="2"/>
      <c r="T55" s="2"/>
      <c r="U55" s="2"/>
      <c r="V55" s="10"/>
      <c r="W55" s="46"/>
      <c r="X55" s="129"/>
      <c r="Y55" s="52"/>
      <c r="Z55" s="46"/>
      <c r="AA55">
        <f t="shared" si="4"/>
        <v>1</v>
      </c>
    </row>
    <row r="56" spans="1:27" x14ac:dyDescent="0.25">
      <c r="A56" s="36">
        <v>8</v>
      </c>
      <c r="B56" s="2" t="s">
        <v>56</v>
      </c>
      <c r="C56" s="2"/>
      <c r="D56" s="2"/>
      <c r="E56" s="2"/>
      <c r="F56" s="2"/>
      <c r="G56" s="32"/>
      <c r="H56" s="22"/>
      <c r="I56" s="2"/>
      <c r="J56" s="2"/>
      <c r="K56" s="2"/>
      <c r="L56" s="10"/>
      <c r="M56" s="26"/>
      <c r="N56" s="2"/>
      <c r="O56" s="2"/>
      <c r="P56" s="2"/>
      <c r="Q56" s="32"/>
      <c r="R56" s="22"/>
      <c r="S56" s="2"/>
      <c r="T56" s="2"/>
      <c r="U56" s="2"/>
      <c r="V56" s="10"/>
      <c r="W56" s="46"/>
      <c r="X56" s="129"/>
      <c r="Y56" s="52"/>
      <c r="Z56" s="77">
        <v>1</v>
      </c>
      <c r="AA56">
        <f t="shared" si="4"/>
        <v>1</v>
      </c>
    </row>
    <row r="57" spans="1:27" x14ac:dyDescent="0.25">
      <c r="A57" s="36">
        <v>9</v>
      </c>
      <c r="B57" s="2" t="s">
        <v>57</v>
      </c>
      <c r="C57" s="2"/>
      <c r="D57" s="2"/>
      <c r="E57" s="2"/>
      <c r="F57" s="2"/>
      <c r="G57" s="32"/>
      <c r="H57" s="22"/>
      <c r="I57" s="2"/>
      <c r="J57" s="2"/>
      <c r="K57" s="2"/>
      <c r="L57" s="10"/>
      <c r="M57" s="26"/>
      <c r="N57" s="2"/>
      <c r="O57" s="2"/>
      <c r="P57" s="2"/>
      <c r="Q57" s="32"/>
      <c r="R57" s="22"/>
      <c r="S57" s="2"/>
      <c r="T57" s="2"/>
      <c r="U57" s="2"/>
      <c r="V57" s="10"/>
      <c r="W57" s="46"/>
      <c r="X57" s="129"/>
      <c r="Y57" s="52"/>
      <c r="Z57" s="46"/>
      <c r="AA57">
        <f t="shared" si="4"/>
        <v>0</v>
      </c>
    </row>
    <row r="58" spans="1:27" x14ac:dyDescent="0.25">
      <c r="A58" s="36">
        <v>10</v>
      </c>
      <c r="B58" s="2" t="s">
        <v>58</v>
      </c>
      <c r="C58" s="2"/>
      <c r="D58" s="2"/>
      <c r="E58" s="2"/>
      <c r="F58" s="2"/>
      <c r="G58" s="32"/>
      <c r="H58" s="22"/>
      <c r="I58" s="2"/>
      <c r="J58" s="2"/>
      <c r="K58" s="2"/>
      <c r="L58" s="10"/>
      <c r="M58" s="26"/>
      <c r="N58" s="2"/>
      <c r="O58" s="2"/>
      <c r="P58" s="2"/>
      <c r="Q58" s="32"/>
      <c r="R58" s="22"/>
      <c r="S58" s="2"/>
      <c r="T58" s="2"/>
      <c r="U58" s="2"/>
      <c r="V58" s="10"/>
      <c r="W58" s="46"/>
      <c r="X58" s="129"/>
      <c r="Y58" s="52"/>
      <c r="Z58" s="46"/>
      <c r="AA58">
        <f t="shared" si="4"/>
        <v>0</v>
      </c>
    </row>
    <row r="59" spans="1:27" x14ac:dyDescent="0.25">
      <c r="A59" s="36">
        <v>11</v>
      </c>
      <c r="B59" s="2" t="s">
        <v>59</v>
      </c>
      <c r="C59" s="2"/>
      <c r="D59" s="2"/>
      <c r="E59" s="2"/>
      <c r="F59" s="2"/>
      <c r="G59" s="32"/>
      <c r="H59" s="22"/>
      <c r="I59" s="2"/>
      <c r="J59" s="2"/>
      <c r="K59" s="2"/>
      <c r="L59" s="10"/>
      <c r="M59" s="26"/>
      <c r="N59" s="2"/>
      <c r="O59" s="2"/>
      <c r="P59" s="2"/>
      <c r="Q59" s="32"/>
      <c r="R59" s="22"/>
      <c r="S59" s="2"/>
      <c r="T59" s="2"/>
      <c r="U59" s="2"/>
      <c r="V59" s="10"/>
      <c r="W59" s="46"/>
      <c r="X59" s="129"/>
      <c r="Y59" s="52"/>
      <c r="Z59" s="46"/>
      <c r="AA59">
        <f t="shared" si="4"/>
        <v>0</v>
      </c>
    </row>
    <row r="60" spans="1:27" x14ac:dyDescent="0.25">
      <c r="A60" s="36">
        <v>12</v>
      </c>
      <c r="B60" s="2" t="s">
        <v>60</v>
      </c>
      <c r="C60" s="2"/>
      <c r="D60" s="2"/>
      <c r="E60" s="2"/>
      <c r="F60" s="2"/>
      <c r="G60" s="32"/>
      <c r="H60" s="22"/>
      <c r="I60" s="2"/>
      <c r="J60" s="2"/>
      <c r="K60" s="2"/>
      <c r="L60" s="10"/>
      <c r="M60" s="26"/>
      <c r="N60" s="2"/>
      <c r="O60" s="2"/>
      <c r="P60" s="2"/>
      <c r="Q60" s="32"/>
      <c r="R60" s="22"/>
      <c r="S60" s="2"/>
      <c r="T60" s="2"/>
      <c r="U60" s="2"/>
      <c r="V60" s="10"/>
      <c r="W60" s="46"/>
      <c r="X60" s="129"/>
      <c r="Y60" s="52"/>
      <c r="Z60" s="46"/>
      <c r="AA60">
        <f t="shared" si="4"/>
        <v>0</v>
      </c>
    </row>
    <row r="61" spans="1:27" x14ac:dyDescent="0.25">
      <c r="A61" s="36">
        <v>13</v>
      </c>
      <c r="B61" s="2" t="s">
        <v>61</v>
      </c>
      <c r="C61" s="121">
        <v>2</v>
      </c>
      <c r="D61" s="2"/>
      <c r="E61" s="2"/>
      <c r="F61" s="2"/>
      <c r="G61" s="32"/>
      <c r="H61" s="22"/>
      <c r="I61" s="2"/>
      <c r="J61" s="2"/>
      <c r="K61" s="2"/>
      <c r="L61" s="10"/>
      <c r="M61" s="26"/>
      <c r="N61" s="70">
        <v>1</v>
      </c>
      <c r="O61" s="2"/>
      <c r="P61" s="2"/>
      <c r="Q61" s="32"/>
      <c r="R61" s="22"/>
      <c r="S61" s="70">
        <v>1</v>
      </c>
      <c r="T61" s="2"/>
      <c r="U61" s="2"/>
      <c r="V61" s="10"/>
      <c r="W61" s="46"/>
      <c r="X61" s="129"/>
      <c r="Y61" s="52"/>
      <c r="Z61" s="46"/>
      <c r="AA61">
        <f t="shared" si="4"/>
        <v>4</v>
      </c>
    </row>
    <row r="62" spans="1:27" x14ac:dyDescent="0.25">
      <c r="A62" s="36">
        <v>14</v>
      </c>
      <c r="B62" s="2" t="s">
        <v>62</v>
      </c>
      <c r="C62" s="121">
        <v>1</v>
      </c>
      <c r="D62" s="2"/>
      <c r="E62" s="2"/>
      <c r="F62" s="2"/>
      <c r="G62" s="32"/>
      <c r="H62" s="22"/>
      <c r="I62" s="2"/>
      <c r="J62" s="2"/>
      <c r="K62" s="2"/>
      <c r="L62" s="10"/>
      <c r="M62" s="26"/>
      <c r="N62" s="2"/>
      <c r="O62" s="2"/>
      <c r="P62" s="2"/>
      <c r="Q62" s="32"/>
      <c r="R62" s="22"/>
      <c r="S62" s="2"/>
      <c r="T62" s="2"/>
      <c r="U62" s="2"/>
      <c r="V62" s="10"/>
      <c r="W62" s="46"/>
      <c r="X62" s="129"/>
      <c r="Y62" s="52"/>
      <c r="Z62" s="46"/>
      <c r="AA62">
        <f t="shared" si="4"/>
        <v>1</v>
      </c>
    </row>
    <row r="63" spans="1:27" x14ac:dyDescent="0.25">
      <c r="A63" s="36">
        <v>15</v>
      </c>
      <c r="B63" s="2" t="s">
        <v>63</v>
      </c>
      <c r="C63" s="2"/>
      <c r="D63" s="2"/>
      <c r="E63" s="2"/>
      <c r="F63" s="2"/>
      <c r="G63" s="32"/>
      <c r="H63" s="22"/>
      <c r="I63" s="2"/>
      <c r="J63" s="2"/>
      <c r="K63" s="2"/>
      <c r="L63" s="10"/>
      <c r="M63" s="26"/>
      <c r="N63" s="2"/>
      <c r="O63" s="2"/>
      <c r="P63" s="2"/>
      <c r="Q63" s="32"/>
      <c r="R63" s="22"/>
      <c r="S63" s="68">
        <v>1</v>
      </c>
      <c r="T63" s="2"/>
      <c r="U63" s="2"/>
      <c r="V63" s="10"/>
      <c r="W63" s="46"/>
      <c r="X63" s="129"/>
      <c r="Y63" s="52"/>
      <c r="Z63" s="46"/>
      <c r="AA63">
        <f t="shared" si="4"/>
        <v>1</v>
      </c>
    </row>
    <row r="64" spans="1:27" x14ac:dyDescent="0.25">
      <c r="A64" s="36">
        <v>16</v>
      </c>
      <c r="B64" s="2" t="s">
        <v>64</v>
      </c>
      <c r="C64" s="2"/>
      <c r="D64" s="2"/>
      <c r="E64" s="2"/>
      <c r="F64" s="2"/>
      <c r="G64" s="32"/>
      <c r="H64" s="22"/>
      <c r="I64" s="2"/>
      <c r="J64" s="2"/>
      <c r="K64" s="2"/>
      <c r="L64" s="10"/>
      <c r="M64" s="26"/>
      <c r="N64" s="2"/>
      <c r="O64" s="2"/>
      <c r="P64" s="2"/>
      <c r="Q64" s="32"/>
      <c r="R64" s="22"/>
      <c r="S64" s="2"/>
      <c r="T64" s="2"/>
      <c r="U64" s="2"/>
      <c r="V64" s="10"/>
      <c r="W64" s="46"/>
      <c r="X64" s="129"/>
      <c r="Y64" s="52"/>
      <c r="Z64" s="46"/>
      <c r="AA64">
        <f t="shared" si="4"/>
        <v>0</v>
      </c>
    </row>
    <row r="65" spans="1:27" x14ac:dyDescent="0.25">
      <c r="A65" s="36">
        <v>17</v>
      </c>
      <c r="B65" s="2" t="s">
        <v>22</v>
      </c>
      <c r="C65" s="2"/>
      <c r="D65" s="2"/>
      <c r="E65" s="2"/>
      <c r="F65" s="2"/>
      <c r="G65" s="32"/>
      <c r="H65" s="22"/>
      <c r="I65" s="2"/>
      <c r="J65" s="2"/>
      <c r="K65" s="2"/>
      <c r="L65" s="10"/>
      <c r="M65" s="26"/>
      <c r="N65" s="2"/>
      <c r="O65" s="2"/>
      <c r="P65" s="2"/>
      <c r="Q65" s="32"/>
      <c r="R65" s="22"/>
      <c r="S65" s="2"/>
      <c r="T65" s="2"/>
      <c r="U65" s="2"/>
      <c r="V65" s="10"/>
      <c r="W65" s="46"/>
      <c r="X65" s="129"/>
      <c r="Y65" s="78" t="s">
        <v>145</v>
      </c>
      <c r="AA65">
        <f>SUM(C65:Y65)</f>
        <v>0</v>
      </c>
    </row>
    <row r="66" spans="1:27" x14ac:dyDescent="0.25">
      <c r="A66" s="36">
        <v>18</v>
      </c>
      <c r="B66" s="2" t="s">
        <v>65</v>
      </c>
      <c r="C66" s="2"/>
      <c r="D66" s="2"/>
      <c r="E66" s="2"/>
      <c r="F66" s="2"/>
      <c r="G66" s="32"/>
      <c r="H66" s="22"/>
      <c r="I66" s="2"/>
      <c r="J66" s="2"/>
      <c r="K66" s="2"/>
      <c r="L66" s="10"/>
      <c r="M66" s="26"/>
      <c r="N66" s="2"/>
      <c r="O66" s="2"/>
      <c r="P66" s="2"/>
      <c r="Q66" s="32"/>
      <c r="R66" s="22"/>
      <c r="S66" s="2"/>
      <c r="T66" s="2"/>
      <c r="U66" s="2"/>
      <c r="V66" s="10"/>
      <c r="W66" s="46"/>
      <c r="X66" s="129"/>
      <c r="Y66" s="52"/>
      <c r="Z66" s="46"/>
      <c r="AA66">
        <f t="shared" ref="AA66:AA97" si="6">SUM(C66:Z66)</f>
        <v>0</v>
      </c>
    </row>
    <row r="67" spans="1:27" ht="15.75" thickBot="1" x14ac:dyDescent="0.3">
      <c r="A67" s="36">
        <v>19</v>
      </c>
      <c r="B67" s="5" t="s">
        <v>66</v>
      </c>
      <c r="C67" s="5"/>
      <c r="D67" s="5"/>
      <c r="E67" s="5"/>
      <c r="F67" s="79">
        <v>1</v>
      </c>
      <c r="G67" s="29"/>
      <c r="H67" s="19"/>
      <c r="I67" s="5"/>
      <c r="J67" s="5"/>
      <c r="K67" s="5"/>
      <c r="L67" s="11"/>
      <c r="M67" s="43"/>
      <c r="N67" s="5"/>
      <c r="O67" s="5"/>
      <c r="P67" s="5"/>
      <c r="Q67" s="29"/>
      <c r="R67" s="19"/>
      <c r="S67" s="5"/>
      <c r="T67" s="5"/>
      <c r="U67" s="5"/>
      <c r="V67" s="11"/>
      <c r="W67" s="86"/>
      <c r="X67" s="126"/>
      <c r="Y67" s="49"/>
      <c r="Z67" s="46"/>
      <c r="AA67">
        <f t="shared" si="6"/>
        <v>1</v>
      </c>
    </row>
    <row r="68" spans="1:27" ht="15.75" thickBot="1" x14ac:dyDescent="0.3">
      <c r="A68" s="235" t="s">
        <v>76</v>
      </c>
      <c r="B68" s="241"/>
      <c r="C68" s="15">
        <f t="shared" ref="C68:Z68" si="7">SUM(C71:C83)</f>
        <v>2</v>
      </c>
      <c r="D68" s="16">
        <f t="shared" si="7"/>
        <v>0</v>
      </c>
      <c r="E68" s="16">
        <f t="shared" si="7"/>
        <v>0</v>
      </c>
      <c r="F68" s="16">
        <f t="shared" si="7"/>
        <v>1</v>
      </c>
      <c r="G68" s="17">
        <f t="shared" si="7"/>
        <v>0</v>
      </c>
      <c r="H68" s="23">
        <f t="shared" si="7"/>
        <v>0</v>
      </c>
      <c r="I68" s="16">
        <f t="shared" si="7"/>
        <v>0</v>
      </c>
      <c r="J68" s="16">
        <f t="shared" si="7"/>
        <v>0</v>
      </c>
      <c r="K68" s="16">
        <f t="shared" si="7"/>
        <v>0</v>
      </c>
      <c r="L68" s="42">
        <f t="shared" si="7"/>
        <v>1</v>
      </c>
      <c r="M68" s="15">
        <f t="shared" si="7"/>
        <v>0</v>
      </c>
      <c r="N68" s="16">
        <f t="shared" si="7"/>
        <v>1</v>
      </c>
      <c r="O68" s="16">
        <f t="shared" si="7"/>
        <v>0</v>
      </c>
      <c r="P68" s="16">
        <f t="shared" si="7"/>
        <v>0</v>
      </c>
      <c r="Q68" s="17">
        <f t="shared" si="7"/>
        <v>0</v>
      </c>
      <c r="R68" s="23">
        <f t="shared" si="7"/>
        <v>1</v>
      </c>
      <c r="S68" s="16">
        <f t="shared" si="7"/>
        <v>0</v>
      </c>
      <c r="T68" s="16">
        <f t="shared" si="7"/>
        <v>0</v>
      </c>
      <c r="U68" s="16">
        <f t="shared" si="7"/>
        <v>0</v>
      </c>
      <c r="V68" s="42">
        <f t="shared" si="7"/>
        <v>0</v>
      </c>
      <c r="W68" s="48">
        <f t="shared" si="7"/>
        <v>0</v>
      </c>
      <c r="X68" s="130">
        <f t="shared" si="7"/>
        <v>0</v>
      </c>
      <c r="Y68" s="54">
        <f t="shared" si="7"/>
        <v>0</v>
      </c>
      <c r="Z68" s="48">
        <f t="shared" si="7"/>
        <v>0</v>
      </c>
      <c r="AA68" s="55">
        <f t="shared" si="6"/>
        <v>6</v>
      </c>
    </row>
    <row r="69" spans="1:27" x14ac:dyDescent="0.25">
      <c r="A69" s="38">
        <v>1</v>
      </c>
      <c r="B69" s="2" t="s">
        <v>72</v>
      </c>
      <c r="C69" s="121">
        <v>1</v>
      </c>
      <c r="D69" s="2"/>
      <c r="E69" s="2"/>
      <c r="F69" s="2"/>
      <c r="G69" s="32"/>
      <c r="H69" s="22"/>
      <c r="I69" s="2"/>
      <c r="J69" s="2"/>
      <c r="K69" s="2"/>
      <c r="L69" s="10"/>
      <c r="M69" s="26"/>
      <c r="N69" s="2"/>
      <c r="O69" s="2"/>
      <c r="P69" s="2"/>
      <c r="Q69" s="32"/>
      <c r="R69" s="22"/>
      <c r="S69" s="2"/>
      <c r="T69" s="2"/>
      <c r="U69" s="2"/>
      <c r="V69" s="10"/>
      <c r="W69" s="46"/>
      <c r="X69" s="129"/>
      <c r="Y69" s="52"/>
      <c r="Z69" s="46"/>
      <c r="AA69">
        <f>SUM(C69:Z69)</f>
        <v>1</v>
      </c>
    </row>
    <row r="70" spans="1:27" x14ac:dyDescent="0.25">
      <c r="A70" s="38">
        <v>2</v>
      </c>
      <c r="B70" s="2" t="s">
        <v>90</v>
      </c>
      <c r="C70" s="2"/>
      <c r="D70" s="2"/>
      <c r="E70" s="2"/>
      <c r="F70" s="2"/>
      <c r="G70" s="32"/>
      <c r="H70" s="22"/>
      <c r="I70" s="2"/>
      <c r="J70" s="2"/>
      <c r="K70" s="2"/>
      <c r="L70" s="10"/>
      <c r="M70" s="26"/>
      <c r="N70" s="2"/>
      <c r="O70" s="2"/>
      <c r="P70" s="2"/>
      <c r="Q70" s="32"/>
      <c r="R70" s="22"/>
      <c r="S70" s="2"/>
      <c r="T70" s="2"/>
      <c r="U70" s="2"/>
      <c r="V70" s="10"/>
      <c r="W70" s="46"/>
      <c r="X70" s="129"/>
      <c r="Y70" s="52"/>
      <c r="Z70" s="46"/>
      <c r="AA70">
        <f>SUM(C70:Z70)</f>
        <v>0</v>
      </c>
    </row>
    <row r="71" spans="1:27" x14ac:dyDescent="0.25">
      <c r="A71" s="38">
        <v>3</v>
      </c>
      <c r="B71" s="13" t="s">
        <v>77</v>
      </c>
      <c r="C71" s="13"/>
      <c r="D71" s="13"/>
      <c r="E71" s="13"/>
      <c r="F71" s="13"/>
      <c r="G71" s="30"/>
      <c r="H71" s="21"/>
      <c r="I71" s="13"/>
      <c r="J71" s="13"/>
      <c r="K71" s="13"/>
      <c r="L71" s="14"/>
      <c r="M71" s="44"/>
      <c r="N71" s="13"/>
      <c r="O71" s="13"/>
      <c r="P71" s="13"/>
      <c r="Q71" s="30"/>
      <c r="R71" s="21"/>
      <c r="S71" s="13"/>
      <c r="T71" s="13"/>
      <c r="U71" s="13"/>
      <c r="V71" s="14"/>
      <c r="W71" s="67"/>
      <c r="X71" s="128"/>
      <c r="Y71" s="51"/>
      <c r="Z71" s="46"/>
      <c r="AA71">
        <f t="shared" si="6"/>
        <v>0</v>
      </c>
    </row>
    <row r="72" spans="1:27" x14ac:dyDescent="0.25">
      <c r="A72" s="38">
        <v>4</v>
      </c>
      <c r="B72" s="2" t="s">
        <v>5</v>
      </c>
      <c r="C72" s="2"/>
      <c r="D72" s="2"/>
      <c r="E72" s="2"/>
      <c r="F72" s="2"/>
      <c r="G72" s="32"/>
      <c r="H72" s="22"/>
      <c r="I72" s="2"/>
      <c r="J72" s="2"/>
      <c r="K72" s="2"/>
      <c r="L72" s="10"/>
      <c r="M72" s="26"/>
      <c r="N72" s="2"/>
      <c r="O72" s="2"/>
      <c r="P72" s="2"/>
      <c r="Q72" s="32"/>
      <c r="R72" s="22"/>
      <c r="S72" s="2"/>
      <c r="T72" s="2"/>
      <c r="U72" s="2"/>
      <c r="V72" s="10"/>
      <c r="W72" s="46"/>
      <c r="X72" s="129"/>
      <c r="Y72" s="52"/>
      <c r="Z72" s="46"/>
      <c r="AA72">
        <f t="shared" si="6"/>
        <v>0</v>
      </c>
    </row>
    <row r="73" spans="1:27" x14ac:dyDescent="0.25">
      <c r="A73" s="38">
        <v>5</v>
      </c>
      <c r="B73" s="2" t="s">
        <v>81</v>
      </c>
      <c r="C73" s="2"/>
      <c r="D73" s="2"/>
      <c r="E73" s="2"/>
      <c r="F73" s="2"/>
      <c r="G73" s="32"/>
      <c r="H73" s="22"/>
      <c r="I73" s="2"/>
      <c r="J73" s="2"/>
      <c r="K73" s="2"/>
      <c r="L73" s="10"/>
      <c r="M73" s="26"/>
      <c r="N73" s="2"/>
      <c r="O73" s="2"/>
      <c r="P73" s="2"/>
      <c r="Q73" s="32"/>
      <c r="R73" s="74">
        <v>1</v>
      </c>
      <c r="S73" s="2"/>
      <c r="T73" s="2"/>
      <c r="U73" s="2"/>
      <c r="V73" s="10"/>
      <c r="W73" s="46"/>
      <c r="X73" s="129"/>
      <c r="Y73" s="52"/>
      <c r="Z73" s="46"/>
      <c r="AA73">
        <f t="shared" si="6"/>
        <v>1</v>
      </c>
    </row>
    <row r="74" spans="1:27" x14ac:dyDescent="0.25">
      <c r="A74" s="38">
        <v>6</v>
      </c>
      <c r="B74" s="2" t="s">
        <v>83</v>
      </c>
      <c r="C74" s="2"/>
      <c r="D74" s="2"/>
      <c r="E74" s="2"/>
      <c r="F74" s="2"/>
      <c r="G74" s="32"/>
      <c r="H74" s="22"/>
      <c r="I74" s="2"/>
      <c r="J74" s="2"/>
      <c r="K74" s="2"/>
      <c r="L74" s="10"/>
      <c r="M74" s="26"/>
      <c r="N74" s="2"/>
      <c r="O74" s="2"/>
      <c r="P74" s="2"/>
      <c r="Q74" s="32"/>
      <c r="R74" s="22"/>
      <c r="S74" s="2"/>
      <c r="T74" s="2"/>
      <c r="U74" s="2"/>
      <c r="V74" s="10"/>
      <c r="W74" s="46"/>
      <c r="X74" s="129"/>
      <c r="Y74" s="52"/>
      <c r="Z74" s="46"/>
      <c r="AA74">
        <f t="shared" si="6"/>
        <v>0</v>
      </c>
    </row>
    <row r="75" spans="1:27" x14ac:dyDescent="0.25">
      <c r="A75" s="38">
        <v>7</v>
      </c>
      <c r="B75" s="2" t="s">
        <v>84</v>
      </c>
      <c r="C75" s="68">
        <v>1</v>
      </c>
      <c r="D75" s="2"/>
      <c r="E75" s="2"/>
      <c r="F75" s="2"/>
      <c r="G75" s="32"/>
      <c r="H75" s="22"/>
      <c r="I75" s="2"/>
      <c r="J75" s="2"/>
      <c r="K75" s="2"/>
      <c r="L75" s="10"/>
      <c r="M75" s="26"/>
      <c r="N75" s="2"/>
      <c r="O75" s="2"/>
      <c r="P75" s="2"/>
      <c r="Q75" s="32"/>
      <c r="R75" s="22"/>
      <c r="S75" s="2"/>
      <c r="T75" s="2"/>
      <c r="U75" s="2"/>
      <c r="V75" s="10"/>
      <c r="W75" s="46"/>
      <c r="X75" s="129"/>
      <c r="Y75" s="52"/>
      <c r="Z75" s="46"/>
      <c r="AA75">
        <f t="shared" si="6"/>
        <v>1</v>
      </c>
    </row>
    <row r="76" spans="1:27" x14ac:dyDescent="0.25">
      <c r="A76" s="38">
        <v>8</v>
      </c>
      <c r="B76" s="2" t="s">
        <v>85</v>
      </c>
      <c r="C76" s="2"/>
      <c r="D76" s="2"/>
      <c r="E76" s="2"/>
      <c r="F76" s="2"/>
      <c r="G76" s="32"/>
      <c r="H76" s="22"/>
      <c r="I76" s="2"/>
      <c r="J76" s="2"/>
      <c r="K76" s="2"/>
      <c r="L76" s="10"/>
      <c r="M76" s="26"/>
      <c r="N76" s="2"/>
      <c r="O76" s="2"/>
      <c r="P76" s="2"/>
      <c r="Q76" s="32"/>
      <c r="R76" s="22"/>
      <c r="S76" s="2"/>
      <c r="T76" s="2"/>
      <c r="U76" s="2"/>
      <c r="V76" s="10"/>
      <c r="W76" s="46"/>
      <c r="X76" s="129"/>
      <c r="Y76" s="52"/>
      <c r="Z76" s="46"/>
      <c r="AA76">
        <f t="shared" si="6"/>
        <v>0</v>
      </c>
    </row>
    <row r="77" spans="1:27" x14ac:dyDescent="0.25">
      <c r="A77" s="38">
        <v>9</v>
      </c>
      <c r="B77" s="2" t="s">
        <v>44</v>
      </c>
      <c r="C77" s="2"/>
      <c r="D77" s="2"/>
      <c r="E77" s="2"/>
      <c r="F77" s="2"/>
      <c r="G77" s="32"/>
      <c r="H77" s="22"/>
      <c r="I77" s="2"/>
      <c r="J77" s="2"/>
      <c r="K77" s="2"/>
      <c r="L77" s="10"/>
      <c r="M77" s="26"/>
      <c r="N77" s="70">
        <v>1</v>
      </c>
      <c r="O77" s="2"/>
      <c r="P77" s="2"/>
      <c r="Q77" s="32"/>
      <c r="R77" s="22"/>
      <c r="S77" s="2"/>
      <c r="T77" s="2"/>
      <c r="U77" s="2"/>
      <c r="V77" s="10"/>
      <c r="W77" s="46"/>
      <c r="X77" s="129"/>
      <c r="Y77" s="52"/>
      <c r="Z77" s="46"/>
      <c r="AA77">
        <f t="shared" si="6"/>
        <v>1</v>
      </c>
    </row>
    <row r="78" spans="1:27" x14ac:dyDescent="0.25">
      <c r="A78" s="38">
        <v>10</v>
      </c>
      <c r="B78" s="2" t="s">
        <v>86</v>
      </c>
      <c r="C78" s="2"/>
      <c r="D78" s="2"/>
      <c r="E78" s="2"/>
      <c r="F78" s="2"/>
      <c r="G78" s="32"/>
      <c r="H78" s="22"/>
      <c r="I78" s="2"/>
      <c r="J78" s="2"/>
      <c r="K78" s="2"/>
      <c r="L78" s="96">
        <v>1</v>
      </c>
      <c r="M78" s="26"/>
      <c r="N78" s="2"/>
      <c r="O78" s="2"/>
      <c r="P78" s="2"/>
      <c r="Q78" s="32"/>
      <c r="R78" s="22"/>
      <c r="S78" s="2"/>
      <c r="T78" s="2"/>
      <c r="U78" s="2"/>
      <c r="V78" s="10"/>
      <c r="W78" s="46"/>
      <c r="X78" s="129"/>
      <c r="Y78" s="52"/>
      <c r="Z78" s="46"/>
      <c r="AA78">
        <f t="shared" si="6"/>
        <v>1</v>
      </c>
    </row>
    <row r="79" spans="1:27" x14ac:dyDescent="0.25">
      <c r="A79" s="38">
        <v>11</v>
      </c>
      <c r="B79" s="2" t="s">
        <v>87</v>
      </c>
      <c r="C79" s="2"/>
      <c r="D79" s="2"/>
      <c r="E79" s="2"/>
      <c r="F79" s="2"/>
      <c r="G79" s="32"/>
      <c r="H79" s="22"/>
      <c r="I79" s="2"/>
      <c r="J79" s="2"/>
      <c r="K79" s="2"/>
      <c r="L79" s="10"/>
      <c r="M79" s="26"/>
      <c r="N79" s="2"/>
      <c r="O79" s="2"/>
      <c r="P79" s="2"/>
      <c r="Q79" s="32"/>
      <c r="R79" s="22"/>
      <c r="S79" s="2"/>
      <c r="T79" s="2"/>
      <c r="U79" s="2"/>
      <c r="V79" s="10"/>
      <c r="W79" s="46"/>
      <c r="X79" s="129"/>
      <c r="Y79" s="52"/>
      <c r="Z79" s="46"/>
      <c r="AA79">
        <f t="shared" si="6"/>
        <v>0</v>
      </c>
    </row>
    <row r="80" spans="1:27" x14ac:dyDescent="0.25">
      <c r="A80" s="38">
        <v>12</v>
      </c>
      <c r="B80" s="2" t="s">
        <v>19</v>
      </c>
      <c r="C80" s="68">
        <v>1</v>
      </c>
      <c r="D80" s="2"/>
      <c r="E80" s="2"/>
      <c r="F80" s="2"/>
      <c r="G80" s="32"/>
      <c r="H80" s="22"/>
      <c r="I80" s="2"/>
      <c r="J80" s="2"/>
      <c r="K80" s="2"/>
      <c r="L80" s="10"/>
      <c r="M80" s="26"/>
      <c r="N80" s="2"/>
      <c r="O80" s="2"/>
      <c r="P80" s="2"/>
      <c r="Q80" s="32"/>
      <c r="R80" s="22"/>
      <c r="S80" s="2"/>
      <c r="T80" s="2"/>
      <c r="U80" s="2"/>
      <c r="V80" s="10"/>
      <c r="W80" s="46"/>
      <c r="X80" s="129"/>
      <c r="Y80" s="52"/>
      <c r="Z80" s="46"/>
      <c r="AA80">
        <f t="shared" si="6"/>
        <v>1</v>
      </c>
    </row>
    <row r="81" spans="1:27" x14ac:dyDescent="0.25">
      <c r="A81" s="38">
        <v>13</v>
      </c>
      <c r="B81" s="2" t="s">
        <v>20</v>
      </c>
      <c r="C81" s="2"/>
      <c r="D81" s="2"/>
      <c r="E81" s="2"/>
      <c r="F81" s="2"/>
      <c r="G81" s="32"/>
      <c r="H81" s="22"/>
      <c r="I81" s="2"/>
      <c r="J81" s="2"/>
      <c r="K81" s="2"/>
      <c r="L81" s="10"/>
      <c r="M81" s="26"/>
      <c r="N81" s="2"/>
      <c r="O81" s="2"/>
      <c r="P81" s="2"/>
      <c r="Q81" s="32"/>
      <c r="R81" s="22"/>
      <c r="S81" s="2"/>
      <c r="T81" s="2"/>
      <c r="U81" s="2"/>
      <c r="V81" s="10"/>
      <c r="W81" s="46"/>
      <c r="X81" s="129"/>
      <c r="Y81" s="52"/>
      <c r="Z81" s="46"/>
      <c r="AA81">
        <f t="shared" si="6"/>
        <v>0</v>
      </c>
    </row>
    <row r="82" spans="1:27" x14ac:dyDescent="0.25">
      <c r="A82" s="38">
        <v>14</v>
      </c>
      <c r="B82" s="2" t="s">
        <v>88</v>
      </c>
      <c r="C82" s="2"/>
      <c r="D82" s="2"/>
      <c r="E82" s="2"/>
      <c r="F82" s="70">
        <v>1</v>
      </c>
      <c r="G82" s="32"/>
      <c r="H82" s="22"/>
      <c r="I82" s="2"/>
      <c r="J82" s="2"/>
      <c r="K82" s="2"/>
      <c r="L82" s="10"/>
      <c r="M82" s="26"/>
      <c r="N82" s="2"/>
      <c r="O82" s="2"/>
      <c r="P82" s="2"/>
      <c r="Q82" s="32"/>
      <c r="R82" s="22"/>
      <c r="S82" s="2"/>
      <c r="T82" s="2"/>
      <c r="U82" s="2"/>
      <c r="V82" s="10"/>
      <c r="W82" s="46"/>
      <c r="X82" s="129"/>
      <c r="Y82" s="52"/>
      <c r="Z82" s="46"/>
      <c r="AA82">
        <f t="shared" si="6"/>
        <v>1</v>
      </c>
    </row>
    <row r="83" spans="1:27" ht="15.75" thickBot="1" x14ac:dyDescent="0.3">
      <c r="A83" s="38">
        <v>15</v>
      </c>
      <c r="B83" s="5" t="s">
        <v>89</v>
      </c>
      <c r="C83" s="5"/>
      <c r="D83" s="5"/>
      <c r="E83" s="5"/>
      <c r="F83" s="5"/>
      <c r="G83" s="29"/>
      <c r="H83" s="19"/>
      <c r="I83" s="5"/>
      <c r="J83" s="5"/>
      <c r="K83" s="5"/>
      <c r="L83" s="11"/>
      <c r="M83" s="43"/>
      <c r="N83" s="5"/>
      <c r="O83" s="5"/>
      <c r="P83" s="5"/>
      <c r="Q83" s="29"/>
      <c r="R83" s="19"/>
      <c r="S83" s="5"/>
      <c r="T83" s="5"/>
      <c r="U83" s="5"/>
      <c r="V83" s="11"/>
      <c r="W83" s="86"/>
      <c r="X83" s="126"/>
      <c r="Y83" s="49"/>
      <c r="Z83" s="46"/>
      <c r="AA83">
        <f t="shared" si="6"/>
        <v>0</v>
      </c>
    </row>
    <row r="84" spans="1:27" ht="15.75" thickBot="1" x14ac:dyDescent="0.3">
      <c r="A84" s="239" t="s">
        <v>91</v>
      </c>
      <c r="B84" s="240"/>
      <c r="C84" s="6">
        <f>SUM(C85:C113)</f>
        <v>3</v>
      </c>
      <c r="D84" s="7">
        <f t="shared" ref="D84:Z84" si="8">SUM(D85:D113)</f>
        <v>0</v>
      </c>
      <c r="E84" s="7">
        <f t="shared" si="8"/>
        <v>1</v>
      </c>
      <c r="F84" s="7">
        <f t="shared" si="8"/>
        <v>8</v>
      </c>
      <c r="G84" s="8">
        <f t="shared" si="8"/>
        <v>3</v>
      </c>
      <c r="H84" s="20">
        <f t="shared" si="8"/>
        <v>1</v>
      </c>
      <c r="I84" s="7">
        <f t="shared" si="8"/>
        <v>1</v>
      </c>
      <c r="J84" s="7">
        <f t="shared" si="8"/>
        <v>0</v>
      </c>
      <c r="K84" s="7">
        <f t="shared" si="8"/>
        <v>1</v>
      </c>
      <c r="L84" s="12">
        <f t="shared" si="8"/>
        <v>1</v>
      </c>
      <c r="M84" s="6">
        <f t="shared" si="8"/>
        <v>1</v>
      </c>
      <c r="N84" s="7">
        <f t="shared" si="8"/>
        <v>3</v>
      </c>
      <c r="O84" s="7">
        <f t="shared" si="8"/>
        <v>0</v>
      </c>
      <c r="P84" s="7">
        <f t="shared" si="8"/>
        <v>4</v>
      </c>
      <c r="Q84" s="8">
        <f t="shared" si="8"/>
        <v>0</v>
      </c>
      <c r="R84" s="20">
        <f t="shared" si="8"/>
        <v>0</v>
      </c>
      <c r="S84" s="7">
        <f t="shared" si="8"/>
        <v>1</v>
      </c>
      <c r="T84" s="7">
        <f t="shared" si="8"/>
        <v>0</v>
      </c>
      <c r="U84" s="7">
        <f t="shared" si="8"/>
        <v>0</v>
      </c>
      <c r="V84" s="12">
        <f t="shared" si="8"/>
        <v>0</v>
      </c>
      <c r="W84" s="47">
        <f t="shared" si="8"/>
        <v>0</v>
      </c>
      <c r="X84" s="127">
        <f t="shared" si="8"/>
        <v>1</v>
      </c>
      <c r="Y84" s="50">
        <f t="shared" si="8"/>
        <v>1</v>
      </c>
      <c r="Z84" s="47">
        <f t="shared" si="8"/>
        <v>1</v>
      </c>
      <c r="AA84" s="55">
        <f t="shared" si="6"/>
        <v>31</v>
      </c>
    </row>
    <row r="85" spans="1:27" x14ac:dyDescent="0.25">
      <c r="A85" s="37">
        <v>1</v>
      </c>
      <c r="B85" s="13" t="s">
        <v>92</v>
      </c>
      <c r="C85" s="13"/>
      <c r="D85" s="13"/>
      <c r="E85" s="13"/>
      <c r="F85" s="13"/>
      <c r="G85" s="30"/>
      <c r="H85" s="21"/>
      <c r="I85" s="13"/>
      <c r="J85" s="13"/>
      <c r="K85" s="13"/>
      <c r="L85" s="14"/>
      <c r="M85" s="44"/>
      <c r="N85" s="13"/>
      <c r="O85" s="13"/>
      <c r="P85" s="13"/>
      <c r="Q85" s="30"/>
      <c r="R85" s="21"/>
      <c r="S85" s="13"/>
      <c r="T85" s="13"/>
      <c r="U85" s="13"/>
      <c r="V85" s="14"/>
      <c r="W85" s="67"/>
      <c r="X85" s="128"/>
      <c r="Y85" s="51"/>
      <c r="Z85" s="46"/>
      <c r="AA85">
        <f t="shared" si="6"/>
        <v>0</v>
      </c>
    </row>
    <row r="86" spans="1:27" x14ac:dyDescent="0.25">
      <c r="A86" s="38">
        <v>2</v>
      </c>
      <c r="B86" s="2" t="s">
        <v>93</v>
      </c>
      <c r="C86" s="2"/>
      <c r="D86" s="2"/>
      <c r="E86" s="2"/>
      <c r="F86" s="2"/>
      <c r="G86" s="32"/>
      <c r="H86" s="22"/>
      <c r="I86" s="2"/>
      <c r="J86" s="2"/>
      <c r="K86" s="2"/>
      <c r="L86" s="10"/>
      <c r="M86" s="26"/>
      <c r="N86" s="2"/>
      <c r="O86" s="2"/>
      <c r="P86" s="2"/>
      <c r="Q86" s="32"/>
      <c r="R86" s="22"/>
      <c r="S86" s="2"/>
      <c r="T86" s="2"/>
      <c r="U86" s="2"/>
      <c r="V86" s="10"/>
      <c r="W86" s="46"/>
      <c r="X86" s="129"/>
      <c r="Y86" s="52"/>
      <c r="Z86" s="46"/>
      <c r="AA86">
        <f t="shared" si="6"/>
        <v>0</v>
      </c>
    </row>
    <row r="87" spans="1:27" x14ac:dyDescent="0.25">
      <c r="A87" s="38">
        <v>3</v>
      </c>
      <c r="B87" s="2" t="s">
        <v>95</v>
      </c>
      <c r="C87" s="2"/>
      <c r="D87" s="2"/>
      <c r="E87" s="2"/>
      <c r="F87" s="2"/>
      <c r="G87" s="32"/>
      <c r="H87" s="22"/>
      <c r="I87" s="2"/>
      <c r="J87" s="2"/>
      <c r="K87" s="2"/>
      <c r="L87" s="10"/>
      <c r="M87" s="26"/>
      <c r="N87" s="2"/>
      <c r="O87" s="2"/>
      <c r="P87" s="2"/>
      <c r="Q87" s="32"/>
      <c r="R87" s="22"/>
      <c r="S87" s="68">
        <v>1</v>
      </c>
      <c r="T87" s="2"/>
      <c r="U87" s="2"/>
      <c r="V87" s="10"/>
      <c r="W87" s="46"/>
      <c r="X87" s="129"/>
      <c r="Y87" s="52"/>
      <c r="Z87" s="46"/>
      <c r="AA87">
        <f t="shared" si="6"/>
        <v>1</v>
      </c>
    </row>
    <row r="88" spans="1:27" x14ac:dyDescent="0.25">
      <c r="A88" s="38">
        <v>4</v>
      </c>
      <c r="B88" s="2" t="s">
        <v>78</v>
      </c>
      <c r="C88" s="2"/>
      <c r="D88" s="2"/>
      <c r="E88" s="2"/>
      <c r="F88" s="68">
        <v>1</v>
      </c>
      <c r="G88" s="32"/>
      <c r="H88" s="22"/>
      <c r="I88" s="2"/>
      <c r="J88" s="2"/>
      <c r="K88" s="2"/>
      <c r="L88" s="10"/>
      <c r="M88" s="26"/>
      <c r="N88" s="70">
        <v>1</v>
      </c>
      <c r="O88" s="2"/>
      <c r="P88" s="2"/>
      <c r="Q88" s="32"/>
      <c r="R88" s="22"/>
      <c r="S88" s="2"/>
      <c r="T88" s="2"/>
      <c r="U88" s="2"/>
      <c r="V88" s="10"/>
      <c r="W88" s="46"/>
      <c r="X88" s="129"/>
      <c r="Y88" s="52"/>
      <c r="Z88" s="46"/>
      <c r="AA88">
        <f t="shared" si="6"/>
        <v>2</v>
      </c>
    </row>
    <row r="89" spans="1:27" x14ac:dyDescent="0.25">
      <c r="A89" s="38">
        <v>5</v>
      </c>
      <c r="B89" s="2" t="s">
        <v>6</v>
      </c>
      <c r="C89" s="2"/>
      <c r="D89" s="2"/>
      <c r="E89" s="2"/>
      <c r="F89" s="2"/>
      <c r="G89" s="32"/>
      <c r="H89" s="22"/>
      <c r="I89" s="2"/>
      <c r="J89" s="2"/>
      <c r="K89" s="2"/>
      <c r="L89" s="10"/>
      <c r="M89" s="26"/>
      <c r="N89" s="2"/>
      <c r="O89" s="2"/>
      <c r="P89" s="2"/>
      <c r="Q89" s="32"/>
      <c r="R89" s="22"/>
      <c r="S89" s="2"/>
      <c r="T89" s="2"/>
      <c r="U89" s="2"/>
      <c r="V89" s="10"/>
      <c r="W89" s="46"/>
      <c r="X89" s="129"/>
      <c r="Y89" s="52"/>
      <c r="Z89" s="46"/>
      <c r="AA89">
        <f t="shared" si="6"/>
        <v>0</v>
      </c>
    </row>
    <row r="90" spans="1:27" x14ac:dyDescent="0.25">
      <c r="A90" s="38">
        <v>6</v>
      </c>
      <c r="B90" s="2" t="s">
        <v>80</v>
      </c>
      <c r="C90" s="2"/>
      <c r="D90" s="2"/>
      <c r="E90" s="68">
        <v>1</v>
      </c>
      <c r="F90" s="2"/>
      <c r="G90" s="72">
        <v>1</v>
      </c>
      <c r="H90" s="22"/>
      <c r="I90" s="2"/>
      <c r="J90" s="2"/>
      <c r="K90" s="2"/>
      <c r="L90" s="10"/>
      <c r="M90" s="26"/>
      <c r="N90" s="2"/>
      <c r="O90" s="2"/>
      <c r="P90" s="2"/>
      <c r="Q90" s="32"/>
      <c r="R90" s="22"/>
      <c r="S90" s="2"/>
      <c r="T90" s="2"/>
      <c r="U90" s="2"/>
      <c r="V90" s="10"/>
      <c r="W90" s="46"/>
      <c r="X90" s="129"/>
      <c r="Y90" s="52"/>
      <c r="Z90" s="46"/>
      <c r="AA90">
        <f t="shared" si="6"/>
        <v>2</v>
      </c>
    </row>
    <row r="91" spans="1:27" x14ac:dyDescent="0.25">
      <c r="A91" s="38">
        <v>7</v>
      </c>
      <c r="B91" s="2" t="s">
        <v>82</v>
      </c>
      <c r="C91" s="2"/>
      <c r="D91" s="2"/>
      <c r="E91" s="2"/>
      <c r="F91" s="2"/>
      <c r="G91" s="32"/>
      <c r="H91" s="22"/>
      <c r="I91" s="2"/>
      <c r="J91" s="2"/>
      <c r="K91" s="2"/>
      <c r="L91" s="10"/>
      <c r="M91" s="26"/>
      <c r="N91" s="2"/>
      <c r="O91" s="2"/>
      <c r="P91" s="2"/>
      <c r="Q91" s="32"/>
      <c r="R91" s="22"/>
      <c r="S91" s="2"/>
      <c r="T91" s="2"/>
      <c r="U91" s="2"/>
      <c r="V91" s="10"/>
      <c r="W91" s="46"/>
      <c r="X91" s="129"/>
      <c r="Y91" s="52"/>
      <c r="Z91" s="46"/>
      <c r="AA91">
        <f t="shared" si="6"/>
        <v>0</v>
      </c>
    </row>
    <row r="92" spans="1:27" x14ac:dyDescent="0.25">
      <c r="A92" s="38">
        <v>8</v>
      </c>
      <c r="B92" s="2" t="s">
        <v>43</v>
      </c>
      <c r="C92" s="70">
        <v>1</v>
      </c>
      <c r="D92" s="2"/>
      <c r="E92" s="2"/>
      <c r="F92" s="70">
        <v>1</v>
      </c>
      <c r="G92" s="32"/>
      <c r="H92" s="22"/>
      <c r="I92" s="2"/>
      <c r="J92" s="2"/>
      <c r="K92" s="2"/>
      <c r="L92" s="10"/>
      <c r="M92" s="26"/>
      <c r="N92" s="2"/>
      <c r="O92" s="2"/>
      <c r="P92" s="2"/>
      <c r="Q92" s="32"/>
      <c r="R92" s="22"/>
      <c r="S92" s="2"/>
      <c r="T92" s="2"/>
      <c r="U92" s="2"/>
      <c r="V92" s="10"/>
      <c r="W92" s="46"/>
      <c r="X92" s="129"/>
      <c r="Y92" s="52"/>
      <c r="Z92" s="46"/>
      <c r="AA92">
        <f t="shared" si="6"/>
        <v>2</v>
      </c>
    </row>
    <row r="93" spans="1:27" x14ac:dyDescent="0.25">
      <c r="A93" s="38">
        <v>9</v>
      </c>
      <c r="B93" s="2" t="s">
        <v>97</v>
      </c>
      <c r="C93" s="2"/>
      <c r="D93" s="2"/>
      <c r="E93" s="2"/>
      <c r="F93" s="2"/>
      <c r="G93" s="32"/>
      <c r="H93" s="22"/>
      <c r="I93" s="2"/>
      <c r="J93" s="2"/>
      <c r="K93" s="2"/>
      <c r="L93" s="10"/>
      <c r="M93" s="26"/>
      <c r="N93" s="2"/>
      <c r="O93" s="2"/>
      <c r="P93" s="2"/>
      <c r="Q93" s="32"/>
      <c r="R93" s="22"/>
      <c r="S93" s="2"/>
      <c r="T93" s="2"/>
      <c r="U93" s="2"/>
      <c r="V93" s="10"/>
      <c r="W93" s="46"/>
      <c r="X93" s="129"/>
      <c r="Y93" s="52"/>
      <c r="Z93" s="77">
        <v>1</v>
      </c>
      <c r="AA93">
        <f t="shared" si="6"/>
        <v>1</v>
      </c>
    </row>
    <row r="94" spans="1:27" x14ac:dyDescent="0.25">
      <c r="A94" s="38">
        <v>10</v>
      </c>
      <c r="B94" s="2" t="s">
        <v>98</v>
      </c>
      <c r="C94" s="2"/>
      <c r="D94" s="2"/>
      <c r="E94" s="2"/>
      <c r="F94" s="2"/>
      <c r="G94" s="32"/>
      <c r="H94" s="22"/>
      <c r="I94" s="2"/>
      <c r="J94" s="2"/>
      <c r="K94" s="2"/>
      <c r="L94" s="10"/>
      <c r="M94" s="26"/>
      <c r="N94" s="2"/>
      <c r="O94" s="2"/>
      <c r="P94" s="2"/>
      <c r="Q94" s="32"/>
      <c r="R94" s="22"/>
      <c r="S94" s="2"/>
      <c r="T94" s="2"/>
      <c r="U94" s="2"/>
      <c r="V94" s="10"/>
      <c r="W94" s="46"/>
      <c r="X94" s="129"/>
      <c r="Y94" s="52"/>
      <c r="Z94" s="46"/>
      <c r="AA94">
        <f t="shared" si="6"/>
        <v>0</v>
      </c>
    </row>
    <row r="95" spans="1:27" x14ac:dyDescent="0.25">
      <c r="A95" s="38">
        <v>11</v>
      </c>
      <c r="B95" s="2" t="s">
        <v>99</v>
      </c>
      <c r="C95" s="2"/>
      <c r="D95" s="2"/>
      <c r="E95" s="2"/>
      <c r="F95" s="2"/>
      <c r="G95" s="32"/>
      <c r="H95" s="22"/>
      <c r="I95" s="2"/>
      <c r="J95" s="2"/>
      <c r="K95" s="2"/>
      <c r="L95" s="10"/>
      <c r="M95" s="26"/>
      <c r="N95" s="2"/>
      <c r="O95" s="2"/>
      <c r="P95" s="2"/>
      <c r="Q95" s="32"/>
      <c r="R95" s="22"/>
      <c r="S95" s="2"/>
      <c r="T95" s="2"/>
      <c r="U95" s="2"/>
      <c r="V95" s="10"/>
      <c r="W95" s="46"/>
      <c r="X95" s="129"/>
      <c r="Y95" s="52"/>
      <c r="Z95" s="46"/>
      <c r="AA95">
        <f t="shared" si="6"/>
        <v>0</v>
      </c>
    </row>
    <row r="96" spans="1:27" x14ac:dyDescent="0.25">
      <c r="A96" s="38">
        <v>12</v>
      </c>
      <c r="B96" s="2" t="s">
        <v>100</v>
      </c>
      <c r="C96" s="2"/>
      <c r="D96" s="2"/>
      <c r="E96" s="2"/>
      <c r="F96" s="68">
        <v>1</v>
      </c>
      <c r="G96" s="32"/>
      <c r="H96" s="22"/>
      <c r="I96" s="2"/>
      <c r="J96" s="2"/>
      <c r="K96" s="2"/>
      <c r="L96" s="10"/>
      <c r="M96" s="26"/>
      <c r="N96" s="2"/>
      <c r="O96" s="2"/>
      <c r="P96" s="68">
        <v>1</v>
      </c>
      <c r="Q96" s="32"/>
      <c r="R96" s="22"/>
      <c r="S96" s="2"/>
      <c r="T96" s="2"/>
      <c r="U96" s="2"/>
      <c r="V96" s="10"/>
      <c r="W96" s="46"/>
      <c r="X96" s="129"/>
      <c r="Y96" s="52"/>
      <c r="Z96" s="46"/>
      <c r="AA96">
        <f t="shared" si="6"/>
        <v>2</v>
      </c>
    </row>
    <row r="97" spans="1:27" x14ac:dyDescent="0.25">
      <c r="A97" s="38">
        <v>13</v>
      </c>
      <c r="B97" s="2" t="s">
        <v>18</v>
      </c>
      <c r="C97" s="2"/>
      <c r="D97" s="2"/>
      <c r="E97" s="2"/>
      <c r="F97" s="2"/>
      <c r="G97" s="32"/>
      <c r="H97" s="22"/>
      <c r="I97" s="2"/>
      <c r="J97" s="2"/>
      <c r="K97" s="2"/>
      <c r="L97" s="10"/>
      <c r="M97" s="26"/>
      <c r="N97" s="2"/>
      <c r="O97" s="2"/>
      <c r="P97" s="2"/>
      <c r="Q97" s="32"/>
      <c r="R97" s="22"/>
      <c r="S97" s="2"/>
      <c r="T97" s="2"/>
      <c r="U97" s="2"/>
      <c r="V97" s="10"/>
      <c r="W97" s="46"/>
      <c r="X97" s="129"/>
      <c r="Y97" s="52"/>
      <c r="Z97" s="46"/>
      <c r="AA97">
        <f t="shared" si="6"/>
        <v>0</v>
      </c>
    </row>
    <row r="98" spans="1:27" x14ac:dyDescent="0.25">
      <c r="A98" s="38">
        <v>14</v>
      </c>
      <c r="B98" s="2" t="s">
        <v>101</v>
      </c>
      <c r="C98" s="2"/>
      <c r="D98" s="2"/>
      <c r="E98" s="2"/>
      <c r="F98" s="2"/>
      <c r="G98" s="32"/>
      <c r="H98" s="22"/>
      <c r="I98" s="2"/>
      <c r="J98" s="2"/>
      <c r="K98" s="2"/>
      <c r="L98" s="10"/>
      <c r="M98" s="26"/>
      <c r="N98" s="2"/>
      <c r="O98" s="2"/>
      <c r="P98" s="2"/>
      <c r="Q98" s="32"/>
      <c r="R98" s="22"/>
      <c r="S98" s="2"/>
      <c r="T98" s="2"/>
      <c r="U98" s="2"/>
      <c r="V98" s="10"/>
      <c r="W98" s="46"/>
      <c r="X98" s="129"/>
      <c r="Y98" s="52"/>
      <c r="Z98" s="46"/>
      <c r="AA98">
        <f t="shared" ref="AA98:AA124" si="9">SUM(C98:Z98)</f>
        <v>0</v>
      </c>
    </row>
    <row r="99" spans="1:27" x14ac:dyDescent="0.25">
      <c r="A99" s="38">
        <v>15</v>
      </c>
      <c r="B99" s="2" t="s">
        <v>102</v>
      </c>
      <c r="C99" s="2"/>
      <c r="D99" s="2"/>
      <c r="E99" s="2"/>
      <c r="F99" s="70">
        <v>1</v>
      </c>
      <c r="G99" s="32"/>
      <c r="H99" s="22"/>
      <c r="I99" s="2"/>
      <c r="J99" s="2"/>
      <c r="K99" s="68">
        <v>1</v>
      </c>
      <c r="L99" s="10"/>
      <c r="M99" s="26"/>
      <c r="N99" s="2"/>
      <c r="O99" s="2"/>
      <c r="P99" s="70">
        <v>1</v>
      </c>
      <c r="Q99" s="32"/>
      <c r="R99" s="22"/>
      <c r="S99" s="2"/>
      <c r="T99" s="2"/>
      <c r="U99" s="2"/>
      <c r="V99" s="10"/>
      <c r="W99" s="46"/>
      <c r="X99" s="129"/>
      <c r="Y99" s="52"/>
      <c r="Z99" s="46"/>
      <c r="AA99">
        <f t="shared" si="9"/>
        <v>3</v>
      </c>
    </row>
    <row r="100" spans="1:27" x14ac:dyDescent="0.25">
      <c r="A100" s="38">
        <v>16</v>
      </c>
      <c r="B100" s="2" t="s">
        <v>103</v>
      </c>
      <c r="C100" s="70">
        <v>1</v>
      </c>
      <c r="D100" s="2"/>
      <c r="E100" s="2"/>
      <c r="F100" s="2"/>
      <c r="G100" s="32"/>
      <c r="H100" s="22"/>
      <c r="I100" s="2"/>
      <c r="J100" s="2"/>
      <c r="K100" s="2"/>
      <c r="L100" s="10"/>
      <c r="M100" s="26"/>
      <c r="N100" s="2"/>
      <c r="O100" s="2"/>
      <c r="P100" s="68">
        <v>1</v>
      </c>
      <c r="Q100" s="32"/>
      <c r="R100" s="22"/>
      <c r="S100" s="2"/>
      <c r="T100" s="2"/>
      <c r="U100" s="2"/>
      <c r="V100" s="10"/>
      <c r="W100" s="46"/>
      <c r="X100" s="129"/>
      <c r="Y100" s="52"/>
      <c r="Z100" s="46"/>
      <c r="AA100">
        <f t="shared" si="9"/>
        <v>2</v>
      </c>
    </row>
    <row r="101" spans="1:27" x14ac:dyDescent="0.25">
      <c r="A101" s="38">
        <v>17</v>
      </c>
      <c r="B101" s="2" t="s">
        <v>104</v>
      </c>
      <c r="C101" s="2"/>
      <c r="D101" s="2"/>
      <c r="E101" s="2"/>
      <c r="F101" s="2"/>
      <c r="G101" s="32"/>
      <c r="H101" s="22"/>
      <c r="I101" s="2"/>
      <c r="J101" s="2"/>
      <c r="K101" s="2"/>
      <c r="L101" s="10"/>
      <c r="M101" s="26"/>
      <c r="N101" s="2"/>
      <c r="O101" s="2"/>
      <c r="P101" s="2"/>
      <c r="Q101" s="32"/>
      <c r="R101" s="22"/>
      <c r="S101" s="2"/>
      <c r="T101" s="2"/>
      <c r="U101" s="2"/>
      <c r="V101" s="10"/>
      <c r="W101" s="46"/>
      <c r="X101" s="129"/>
      <c r="Y101" s="52"/>
      <c r="Z101" s="46"/>
      <c r="AA101">
        <f t="shared" si="9"/>
        <v>0</v>
      </c>
    </row>
    <row r="102" spans="1:27" x14ac:dyDescent="0.25">
      <c r="A102" s="38">
        <v>18</v>
      </c>
      <c r="B102" s="2" t="s">
        <v>105</v>
      </c>
      <c r="C102" s="2"/>
      <c r="D102" s="2"/>
      <c r="E102" s="2"/>
      <c r="F102" s="68">
        <v>1</v>
      </c>
      <c r="G102" s="72">
        <v>1</v>
      </c>
      <c r="H102" s="22"/>
      <c r="I102" s="2"/>
      <c r="J102" s="2"/>
      <c r="K102" s="2"/>
      <c r="L102" s="10"/>
      <c r="M102" s="26"/>
      <c r="N102" s="2"/>
      <c r="O102" s="2"/>
      <c r="P102" s="70">
        <v>1</v>
      </c>
      <c r="Q102" s="32"/>
      <c r="R102" s="22"/>
      <c r="S102" s="2"/>
      <c r="T102" s="2"/>
      <c r="U102" s="2"/>
      <c r="V102" s="10"/>
      <c r="W102" s="46"/>
      <c r="X102" s="129"/>
      <c r="Y102" s="52"/>
      <c r="Z102" s="46"/>
      <c r="AA102">
        <f t="shared" si="9"/>
        <v>3</v>
      </c>
    </row>
    <row r="103" spans="1:27" x14ac:dyDescent="0.25">
      <c r="A103" s="38">
        <v>19</v>
      </c>
      <c r="B103" s="2" t="s">
        <v>106</v>
      </c>
      <c r="C103" s="2"/>
      <c r="D103" s="2"/>
      <c r="E103" s="2"/>
      <c r="F103" s="2"/>
      <c r="G103" s="32"/>
      <c r="H103" s="22"/>
      <c r="I103" s="2"/>
      <c r="J103" s="2"/>
      <c r="K103" s="2"/>
      <c r="L103" s="10"/>
      <c r="M103" s="26"/>
      <c r="N103" s="2"/>
      <c r="O103" s="2"/>
      <c r="P103" s="2"/>
      <c r="Q103" s="32"/>
      <c r="R103" s="22"/>
      <c r="S103" s="2"/>
      <c r="T103" s="2"/>
      <c r="U103" s="2"/>
      <c r="V103" s="10"/>
      <c r="W103" s="46"/>
      <c r="X103" s="129"/>
      <c r="Y103" s="52"/>
      <c r="Z103" s="46"/>
      <c r="AA103">
        <f t="shared" si="9"/>
        <v>0</v>
      </c>
    </row>
    <row r="104" spans="1:27" x14ac:dyDescent="0.25">
      <c r="A104" s="38">
        <v>20</v>
      </c>
      <c r="B104" s="2" t="s">
        <v>107</v>
      </c>
      <c r="C104" s="2"/>
      <c r="D104" s="2"/>
      <c r="E104" s="2"/>
      <c r="F104" s="2"/>
      <c r="G104" s="32"/>
      <c r="H104" s="22"/>
      <c r="I104" s="2"/>
      <c r="J104" s="2"/>
      <c r="K104" s="2"/>
      <c r="L104" s="10"/>
      <c r="M104" s="26"/>
      <c r="N104" s="2"/>
      <c r="O104" s="2"/>
      <c r="P104" s="2"/>
      <c r="Q104" s="32"/>
      <c r="R104" s="22"/>
      <c r="S104" s="2"/>
      <c r="T104" s="2"/>
      <c r="U104" s="2"/>
      <c r="V104" s="10"/>
      <c r="W104" s="46"/>
      <c r="X104" s="129"/>
      <c r="Y104" s="52"/>
      <c r="Z104" s="46"/>
      <c r="AA104">
        <f t="shared" si="9"/>
        <v>0</v>
      </c>
    </row>
    <row r="105" spans="1:27" x14ac:dyDescent="0.25">
      <c r="A105" s="38">
        <v>21</v>
      </c>
      <c r="B105" s="2" t="s">
        <v>108</v>
      </c>
      <c r="C105" s="2"/>
      <c r="D105" s="2"/>
      <c r="E105" s="2"/>
      <c r="F105" s="2"/>
      <c r="G105" s="32"/>
      <c r="H105" s="22"/>
      <c r="I105" s="2"/>
      <c r="J105" s="2"/>
      <c r="K105" s="2"/>
      <c r="L105" s="10"/>
      <c r="M105" s="26"/>
      <c r="N105" s="2"/>
      <c r="O105" s="2"/>
      <c r="P105" s="2"/>
      <c r="Q105" s="32"/>
      <c r="R105" s="22"/>
      <c r="S105" s="2"/>
      <c r="T105" s="2"/>
      <c r="U105" s="2"/>
      <c r="V105" s="10"/>
      <c r="W105" s="46"/>
      <c r="X105" s="129"/>
      <c r="Y105" s="52"/>
      <c r="Z105" s="46"/>
      <c r="AA105">
        <f t="shared" si="9"/>
        <v>0</v>
      </c>
    </row>
    <row r="106" spans="1:27" x14ac:dyDescent="0.25">
      <c r="A106" s="38">
        <v>22</v>
      </c>
      <c r="B106" s="2" t="s">
        <v>109</v>
      </c>
      <c r="C106" s="2"/>
      <c r="D106" s="2"/>
      <c r="E106" s="2"/>
      <c r="F106" s="70">
        <v>1</v>
      </c>
      <c r="G106" s="32"/>
      <c r="H106" s="22"/>
      <c r="I106" s="2"/>
      <c r="J106" s="2"/>
      <c r="K106" s="2"/>
      <c r="L106" s="10"/>
      <c r="M106" s="26"/>
      <c r="N106" s="2"/>
      <c r="O106" s="2"/>
      <c r="P106" s="2"/>
      <c r="Q106" s="32"/>
      <c r="R106" s="22"/>
      <c r="S106" s="2"/>
      <c r="T106" s="2"/>
      <c r="U106" s="2"/>
      <c r="V106" s="10"/>
      <c r="W106" s="46"/>
      <c r="X106" s="129"/>
      <c r="Y106" s="80">
        <v>1</v>
      </c>
      <c r="Z106" s="46"/>
      <c r="AA106">
        <f t="shared" si="9"/>
        <v>2</v>
      </c>
    </row>
    <row r="107" spans="1:27" x14ac:dyDescent="0.25">
      <c r="A107" s="38">
        <v>23</v>
      </c>
      <c r="B107" s="2" t="s">
        <v>110</v>
      </c>
      <c r="C107" s="121">
        <v>1</v>
      </c>
      <c r="D107" s="2"/>
      <c r="E107" s="2"/>
      <c r="F107" s="2"/>
      <c r="G107" s="32"/>
      <c r="H107" s="22"/>
      <c r="I107" s="2"/>
      <c r="J107" s="2"/>
      <c r="K107" s="2"/>
      <c r="L107" s="10"/>
      <c r="M107" s="26"/>
      <c r="N107" s="2"/>
      <c r="O107" s="2"/>
      <c r="P107" s="2"/>
      <c r="Q107" s="32"/>
      <c r="R107" s="22"/>
      <c r="S107" s="2"/>
      <c r="T107" s="2"/>
      <c r="U107" s="2"/>
      <c r="V107" s="10"/>
      <c r="W107" s="46"/>
      <c r="X107" s="129"/>
      <c r="Y107" s="52"/>
      <c r="Z107" s="46"/>
      <c r="AA107">
        <f t="shared" si="9"/>
        <v>1</v>
      </c>
    </row>
    <row r="108" spans="1:27" x14ac:dyDescent="0.25">
      <c r="A108" s="38">
        <v>24</v>
      </c>
      <c r="B108" s="2" t="s">
        <v>111</v>
      </c>
      <c r="C108" s="2"/>
      <c r="D108" s="2"/>
      <c r="E108" s="2"/>
      <c r="F108" s="2"/>
      <c r="G108" s="32"/>
      <c r="H108" s="22"/>
      <c r="I108" s="2"/>
      <c r="J108" s="2"/>
      <c r="K108" s="2"/>
      <c r="L108" s="10"/>
      <c r="M108" s="26"/>
      <c r="N108" s="2"/>
      <c r="O108" s="2"/>
      <c r="P108" s="2"/>
      <c r="Q108" s="32"/>
      <c r="R108" s="22"/>
      <c r="S108" s="2"/>
      <c r="T108" s="2"/>
      <c r="U108" s="2"/>
      <c r="V108" s="10"/>
      <c r="W108" s="46"/>
      <c r="X108" s="129"/>
      <c r="Y108" s="52"/>
      <c r="Z108" s="46"/>
      <c r="AA108">
        <f t="shared" si="9"/>
        <v>0</v>
      </c>
    </row>
    <row r="109" spans="1:27" x14ac:dyDescent="0.25">
      <c r="A109" s="38">
        <v>25</v>
      </c>
      <c r="B109" s="2" t="s">
        <v>112</v>
      </c>
      <c r="C109" s="2"/>
      <c r="D109" s="2"/>
      <c r="E109" s="2"/>
      <c r="F109" s="2"/>
      <c r="G109" s="72">
        <v>1</v>
      </c>
      <c r="H109" s="74">
        <v>1</v>
      </c>
      <c r="I109" s="2"/>
      <c r="J109" s="2"/>
      <c r="K109" s="2"/>
      <c r="L109" s="10"/>
      <c r="M109" s="26"/>
      <c r="N109" s="2"/>
      <c r="O109" s="2"/>
      <c r="P109" s="2"/>
      <c r="Q109" s="32"/>
      <c r="R109" s="22"/>
      <c r="S109" s="2"/>
      <c r="T109" s="2"/>
      <c r="U109" s="2"/>
      <c r="V109" s="10"/>
      <c r="W109" s="46"/>
      <c r="X109" s="129"/>
      <c r="Y109" s="52"/>
      <c r="Z109" s="46"/>
      <c r="AA109">
        <f t="shared" si="9"/>
        <v>2</v>
      </c>
    </row>
    <row r="110" spans="1:27" x14ac:dyDescent="0.25">
      <c r="A110" s="38">
        <v>26</v>
      </c>
      <c r="B110" s="2" t="s">
        <v>113</v>
      </c>
      <c r="C110" s="2"/>
      <c r="D110" s="2"/>
      <c r="E110" s="2"/>
      <c r="F110" s="2"/>
      <c r="G110" s="32"/>
      <c r="H110" s="22"/>
      <c r="I110" s="2"/>
      <c r="J110" s="2"/>
      <c r="K110" s="2"/>
      <c r="L110" s="10"/>
      <c r="M110" s="26"/>
      <c r="N110" s="2"/>
      <c r="O110" s="2"/>
      <c r="P110" s="2"/>
      <c r="Q110" s="32"/>
      <c r="R110" s="22"/>
      <c r="S110" s="2"/>
      <c r="T110" s="2"/>
      <c r="U110" s="2"/>
      <c r="V110" s="10"/>
      <c r="W110" s="46"/>
      <c r="X110" s="129"/>
      <c r="Y110" s="52"/>
      <c r="Z110" s="46"/>
      <c r="AA110">
        <f t="shared" si="9"/>
        <v>0</v>
      </c>
    </row>
    <row r="111" spans="1:27" x14ac:dyDescent="0.25">
      <c r="A111" s="38">
        <v>27</v>
      </c>
      <c r="B111" s="2" t="s">
        <v>114</v>
      </c>
      <c r="C111" s="2"/>
      <c r="D111" s="2"/>
      <c r="E111" s="2"/>
      <c r="F111" s="70">
        <v>1</v>
      </c>
      <c r="G111" s="32"/>
      <c r="H111" s="22"/>
      <c r="I111" s="2"/>
      <c r="J111" s="2"/>
      <c r="K111" s="2"/>
      <c r="L111" s="10"/>
      <c r="M111" s="26"/>
      <c r="N111" s="70">
        <v>1</v>
      </c>
      <c r="O111" s="2"/>
      <c r="P111" s="2"/>
      <c r="Q111" s="32"/>
      <c r="R111" s="22"/>
      <c r="S111" s="2"/>
      <c r="T111" s="2"/>
      <c r="U111" s="2"/>
      <c r="V111" s="10"/>
      <c r="W111" s="46"/>
      <c r="X111" s="135">
        <v>1</v>
      </c>
      <c r="Y111" s="52"/>
      <c r="Z111" s="46"/>
      <c r="AA111">
        <f t="shared" si="9"/>
        <v>3</v>
      </c>
    </row>
    <row r="112" spans="1:27" x14ac:dyDescent="0.25">
      <c r="A112" s="38">
        <v>28</v>
      </c>
      <c r="B112" s="2" t="s">
        <v>116</v>
      </c>
      <c r="C112" s="2"/>
      <c r="D112" s="2"/>
      <c r="E112" s="2"/>
      <c r="F112" s="2"/>
      <c r="G112" s="32"/>
      <c r="H112" s="22"/>
      <c r="I112" s="70">
        <v>1</v>
      </c>
      <c r="J112" s="2"/>
      <c r="K112" s="2"/>
      <c r="L112" s="10"/>
      <c r="M112" s="26"/>
      <c r="N112" s="68">
        <v>1</v>
      </c>
      <c r="O112" s="2"/>
      <c r="P112" s="2"/>
      <c r="Q112" s="32"/>
      <c r="R112" s="22"/>
      <c r="S112" s="2"/>
      <c r="T112" s="2"/>
      <c r="U112" s="2"/>
      <c r="V112" s="10"/>
      <c r="W112" s="46"/>
      <c r="X112" s="129"/>
      <c r="Y112" s="52"/>
      <c r="Z112" s="46"/>
      <c r="AA112">
        <f t="shared" si="9"/>
        <v>2</v>
      </c>
    </row>
    <row r="113" spans="1:27" ht="15.75" thickBot="1" x14ac:dyDescent="0.3">
      <c r="A113" s="39">
        <v>29</v>
      </c>
      <c r="B113" s="5" t="s">
        <v>115</v>
      </c>
      <c r="C113" s="5"/>
      <c r="D113" s="5"/>
      <c r="E113" s="5"/>
      <c r="F113" s="82">
        <v>1</v>
      </c>
      <c r="G113" s="29"/>
      <c r="H113" s="19"/>
      <c r="I113" s="5"/>
      <c r="J113" s="5"/>
      <c r="K113" s="5"/>
      <c r="L113" s="71">
        <v>1</v>
      </c>
      <c r="M113" s="81">
        <v>1</v>
      </c>
      <c r="N113" s="5"/>
      <c r="O113" s="5"/>
      <c r="P113" s="5"/>
      <c r="Q113" s="29"/>
      <c r="R113" s="19"/>
      <c r="S113" s="5"/>
      <c r="T113" s="5"/>
      <c r="U113" s="5"/>
      <c r="V113" s="11"/>
      <c r="W113" s="86"/>
      <c r="X113" s="126"/>
      <c r="Y113" s="49"/>
      <c r="Z113" s="46"/>
      <c r="AA113">
        <f t="shared" si="9"/>
        <v>3</v>
      </c>
    </row>
    <row r="114" spans="1:27" ht="15.75" thickBot="1" x14ac:dyDescent="0.3">
      <c r="A114" s="235" t="s">
        <v>117</v>
      </c>
      <c r="B114" s="236"/>
      <c r="C114" s="6">
        <f>SUM(C115:C124)</f>
        <v>3</v>
      </c>
      <c r="D114" s="7">
        <f t="shared" ref="D114:Z114" si="10">SUM(D115:D124)</f>
        <v>0</v>
      </c>
      <c r="E114" s="7">
        <f t="shared" si="10"/>
        <v>0</v>
      </c>
      <c r="F114" s="7">
        <f t="shared" si="10"/>
        <v>1</v>
      </c>
      <c r="G114" s="8">
        <f t="shared" si="10"/>
        <v>0</v>
      </c>
      <c r="H114" s="20">
        <f t="shared" si="10"/>
        <v>1</v>
      </c>
      <c r="I114" s="7">
        <f t="shared" si="10"/>
        <v>0</v>
      </c>
      <c r="J114" s="7">
        <f t="shared" si="10"/>
        <v>0</v>
      </c>
      <c r="K114" s="7">
        <f t="shared" si="10"/>
        <v>0</v>
      </c>
      <c r="L114" s="12">
        <f t="shared" si="10"/>
        <v>0</v>
      </c>
      <c r="M114" s="6">
        <f t="shared" si="10"/>
        <v>0</v>
      </c>
      <c r="N114" s="7">
        <f t="shared" si="10"/>
        <v>0</v>
      </c>
      <c r="O114" s="7">
        <f t="shared" si="10"/>
        <v>0</v>
      </c>
      <c r="P114" s="7">
        <f t="shared" si="10"/>
        <v>0</v>
      </c>
      <c r="Q114" s="8">
        <f t="shared" si="10"/>
        <v>0</v>
      </c>
      <c r="R114" s="20">
        <f t="shared" si="10"/>
        <v>0</v>
      </c>
      <c r="S114" s="7">
        <f t="shared" si="10"/>
        <v>0</v>
      </c>
      <c r="T114" s="7">
        <f t="shared" si="10"/>
        <v>0</v>
      </c>
      <c r="U114" s="7">
        <f t="shared" si="10"/>
        <v>0</v>
      </c>
      <c r="V114" s="12">
        <f t="shared" si="10"/>
        <v>0</v>
      </c>
      <c r="W114" s="47">
        <f t="shared" si="10"/>
        <v>0</v>
      </c>
      <c r="X114" s="127">
        <f t="shared" si="10"/>
        <v>1</v>
      </c>
      <c r="Y114" s="50">
        <f t="shared" si="10"/>
        <v>0</v>
      </c>
      <c r="Z114" s="47">
        <f t="shared" si="10"/>
        <v>1</v>
      </c>
      <c r="AA114" s="55">
        <f t="shared" si="9"/>
        <v>7</v>
      </c>
    </row>
    <row r="115" spans="1:27" x14ac:dyDescent="0.25">
      <c r="A115" s="40">
        <v>1</v>
      </c>
      <c r="B115" s="13" t="s">
        <v>119</v>
      </c>
      <c r="C115" s="119">
        <v>1</v>
      </c>
      <c r="D115" s="13"/>
      <c r="E115" s="13"/>
      <c r="F115" s="13"/>
      <c r="G115" s="30"/>
      <c r="H115" s="21"/>
      <c r="I115" s="13"/>
      <c r="J115" s="13"/>
      <c r="K115" s="13"/>
      <c r="L115" s="14"/>
      <c r="M115" s="44"/>
      <c r="N115" s="13"/>
      <c r="O115" s="13"/>
      <c r="P115" s="13"/>
      <c r="Q115" s="30"/>
      <c r="R115" s="21"/>
      <c r="S115" s="13"/>
      <c r="T115" s="13"/>
      <c r="U115" s="13"/>
      <c r="V115" s="14"/>
      <c r="W115" s="67"/>
      <c r="X115" s="128"/>
      <c r="Y115" s="51"/>
      <c r="Z115" s="46"/>
      <c r="AA115">
        <f t="shared" si="9"/>
        <v>1</v>
      </c>
    </row>
    <row r="116" spans="1:27" x14ac:dyDescent="0.25">
      <c r="A116" s="41">
        <v>2</v>
      </c>
      <c r="B116" s="2" t="s">
        <v>50</v>
      </c>
      <c r="C116" s="2"/>
      <c r="D116" s="2"/>
      <c r="E116" s="2"/>
      <c r="F116" s="2"/>
      <c r="G116" s="32"/>
      <c r="H116" s="74">
        <v>1</v>
      </c>
      <c r="I116" s="2"/>
      <c r="J116" s="2"/>
      <c r="K116" s="2"/>
      <c r="L116" s="10"/>
      <c r="M116" s="26"/>
      <c r="N116" s="2"/>
      <c r="O116" s="2"/>
      <c r="P116" s="2"/>
      <c r="Q116" s="32"/>
      <c r="R116" s="22"/>
      <c r="S116" s="2"/>
      <c r="T116" s="2"/>
      <c r="U116" s="2"/>
      <c r="V116" s="10"/>
      <c r="W116" s="46"/>
      <c r="X116" s="129"/>
      <c r="Y116" s="52"/>
      <c r="Z116" s="46"/>
      <c r="AA116">
        <f>SUM(C116:Z116)</f>
        <v>1</v>
      </c>
    </row>
    <row r="117" spans="1:27" x14ac:dyDescent="0.25">
      <c r="A117" s="41">
        <v>3</v>
      </c>
      <c r="B117" s="2" t="s">
        <v>118</v>
      </c>
      <c r="C117" s="70">
        <v>1</v>
      </c>
      <c r="D117" s="2"/>
      <c r="E117" s="2"/>
      <c r="F117" s="2"/>
      <c r="G117" s="32"/>
      <c r="H117" s="22"/>
      <c r="I117" s="2"/>
      <c r="J117" s="2"/>
      <c r="K117" s="2"/>
      <c r="L117" s="10"/>
      <c r="M117" s="26"/>
      <c r="N117" s="2"/>
      <c r="O117" s="2"/>
      <c r="P117" s="2"/>
      <c r="Q117" s="32"/>
      <c r="R117" s="22"/>
      <c r="S117" s="2"/>
      <c r="T117" s="2"/>
      <c r="U117" s="2"/>
      <c r="V117" s="10"/>
      <c r="W117" s="46"/>
      <c r="X117" s="129"/>
      <c r="Y117" s="52"/>
      <c r="Z117" s="46"/>
      <c r="AA117">
        <f>SUM(C117:Z117)</f>
        <v>1</v>
      </c>
    </row>
    <row r="118" spans="1:27" x14ac:dyDescent="0.25">
      <c r="A118" s="41">
        <v>4</v>
      </c>
      <c r="B118" s="2" t="s">
        <v>69</v>
      </c>
      <c r="C118" s="2"/>
      <c r="D118" s="2"/>
      <c r="E118" s="2"/>
      <c r="F118" s="2">
        <v>1</v>
      </c>
      <c r="G118" s="32"/>
      <c r="H118" s="22"/>
      <c r="I118" s="2"/>
      <c r="J118" s="2"/>
      <c r="K118" s="2"/>
      <c r="L118" s="10"/>
      <c r="M118" s="26"/>
      <c r="N118" s="2"/>
      <c r="O118" s="2"/>
      <c r="P118" s="2"/>
      <c r="Q118" s="32"/>
      <c r="R118" s="22"/>
      <c r="S118" s="2"/>
      <c r="T118" s="2"/>
      <c r="U118" s="2"/>
      <c r="V118" s="10"/>
      <c r="W118" s="46"/>
      <c r="X118" s="135">
        <v>1</v>
      </c>
      <c r="Y118" s="52"/>
      <c r="Z118" s="46"/>
      <c r="AA118">
        <f t="shared" si="9"/>
        <v>2</v>
      </c>
    </row>
    <row r="119" spans="1:27" x14ac:dyDescent="0.25">
      <c r="A119" s="41">
        <v>5</v>
      </c>
      <c r="B119" s="2" t="s">
        <v>94</v>
      </c>
      <c r="C119" s="2"/>
      <c r="D119" s="2"/>
      <c r="E119" s="2"/>
      <c r="F119" s="2"/>
      <c r="G119" s="32"/>
      <c r="H119" s="22"/>
      <c r="I119" s="2"/>
      <c r="J119" s="2"/>
      <c r="K119" s="2"/>
      <c r="L119" s="10"/>
      <c r="M119" s="26"/>
      <c r="N119" s="2"/>
      <c r="O119" s="2"/>
      <c r="P119" s="2"/>
      <c r="Q119" s="32"/>
      <c r="R119" s="22"/>
      <c r="S119" s="2"/>
      <c r="T119" s="2"/>
      <c r="U119" s="2"/>
      <c r="V119" s="10"/>
      <c r="W119" s="46"/>
      <c r="X119" s="129"/>
      <c r="Y119" s="52"/>
      <c r="Z119" s="46"/>
      <c r="AA119">
        <f t="shared" si="9"/>
        <v>0</v>
      </c>
    </row>
    <row r="120" spans="1:27" x14ac:dyDescent="0.25">
      <c r="A120" s="41">
        <v>6</v>
      </c>
      <c r="B120" s="2" t="s">
        <v>79</v>
      </c>
      <c r="C120" s="2"/>
      <c r="D120" s="2"/>
      <c r="E120" s="2"/>
      <c r="F120" s="2"/>
      <c r="G120" s="32"/>
      <c r="H120" s="22"/>
      <c r="I120" s="2"/>
      <c r="J120" s="2"/>
      <c r="K120" s="2"/>
      <c r="L120" s="10"/>
      <c r="M120" s="26"/>
      <c r="N120" s="2"/>
      <c r="O120" s="2"/>
      <c r="P120" s="2"/>
      <c r="Q120" s="32"/>
      <c r="R120" s="22"/>
      <c r="S120" s="2"/>
      <c r="T120" s="2"/>
      <c r="U120" s="2"/>
      <c r="V120" s="10"/>
      <c r="W120" s="46"/>
      <c r="X120" s="129"/>
      <c r="Y120" s="52"/>
      <c r="Z120" s="46"/>
      <c r="AA120">
        <f t="shared" si="9"/>
        <v>0</v>
      </c>
    </row>
    <row r="121" spans="1:27" x14ac:dyDescent="0.25">
      <c r="A121" s="41">
        <v>7</v>
      </c>
      <c r="B121" s="2" t="s">
        <v>3</v>
      </c>
      <c r="C121" s="2"/>
      <c r="D121" s="2"/>
      <c r="E121" s="2"/>
      <c r="F121" s="2"/>
      <c r="G121" s="32"/>
      <c r="H121" s="22"/>
      <c r="I121" s="2"/>
      <c r="J121" s="2"/>
      <c r="K121" s="2"/>
      <c r="L121" s="10"/>
      <c r="M121" s="26"/>
      <c r="N121" s="2"/>
      <c r="O121" s="2"/>
      <c r="P121" s="2"/>
      <c r="Q121" s="32"/>
      <c r="R121" s="22"/>
      <c r="S121" s="2"/>
      <c r="T121" s="2"/>
      <c r="U121" s="2"/>
      <c r="V121" s="10"/>
      <c r="W121" s="46"/>
      <c r="X121" s="129"/>
      <c r="Y121" s="52"/>
      <c r="Z121" s="46">
        <v>1</v>
      </c>
      <c r="AA121">
        <f t="shared" si="9"/>
        <v>1</v>
      </c>
    </row>
    <row r="122" spans="1:27" x14ac:dyDescent="0.25">
      <c r="A122" s="41">
        <v>8</v>
      </c>
      <c r="B122" s="2" t="s">
        <v>96</v>
      </c>
      <c r="C122" s="70">
        <v>1</v>
      </c>
      <c r="D122" s="2"/>
      <c r="E122" s="2"/>
      <c r="F122" s="2"/>
      <c r="G122" s="32"/>
      <c r="H122" s="22"/>
      <c r="I122" s="2"/>
      <c r="J122" s="2"/>
      <c r="K122" s="2"/>
      <c r="L122" s="10"/>
      <c r="M122" s="26"/>
      <c r="N122" s="2"/>
      <c r="O122" s="2"/>
      <c r="P122" s="2"/>
      <c r="Q122" s="32"/>
      <c r="R122" s="22"/>
      <c r="S122" s="2"/>
      <c r="T122" s="2"/>
      <c r="U122" s="2"/>
      <c r="V122" s="10"/>
      <c r="W122" s="46"/>
      <c r="X122" s="129"/>
      <c r="Y122" s="52"/>
      <c r="Z122" s="46"/>
      <c r="AA122">
        <f t="shared" si="9"/>
        <v>1</v>
      </c>
    </row>
    <row r="123" spans="1:27" x14ac:dyDescent="0.25">
      <c r="A123" s="41">
        <v>9</v>
      </c>
      <c r="B123" s="2" t="s">
        <v>41</v>
      </c>
      <c r="C123" s="2"/>
      <c r="D123" s="2"/>
      <c r="E123" s="2"/>
      <c r="F123" s="2"/>
      <c r="G123" s="32"/>
      <c r="H123" s="22"/>
      <c r="I123" s="2"/>
      <c r="J123" s="2"/>
      <c r="K123" s="2"/>
      <c r="L123" s="10"/>
      <c r="M123" s="26"/>
      <c r="N123" s="2"/>
      <c r="O123" s="2"/>
      <c r="P123" s="2"/>
      <c r="Q123" s="32"/>
      <c r="R123" s="22"/>
      <c r="S123" s="2"/>
      <c r="T123" s="2"/>
      <c r="U123" s="2"/>
      <c r="V123" s="10"/>
      <c r="W123" s="46"/>
      <c r="X123" s="129"/>
      <c r="Y123" s="52"/>
      <c r="Z123" s="46"/>
      <c r="AA123">
        <f t="shared" si="9"/>
        <v>0</v>
      </c>
    </row>
    <row r="124" spans="1:27" ht="15.75" thickBot="1" x14ac:dyDescent="0.3">
      <c r="A124" s="41">
        <v>10</v>
      </c>
      <c r="B124" s="5" t="s">
        <v>120</v>
      </c>
      <c r="C124" s="5"/>
      <c r="D124" s="5"/>
      <c r="E124" s="5"/>
      <c r="F124" s="5"/>
      <c r="G124" s="29"/>
      <c r="H124" s="19"/>
      <c r="I124" s="5"/>
      <c r="J124" s="5"/>
      <c r="K124" s="5"/>
      <c r="L124" s="11"/>
      <c r="M124" s="43"/>
      <c r="N124" s="5"/>
      <c r="O124" s="5"/>
      <c r="P124" s="5"/>
      <c r="Q124" s="29"/>
      <c r="R124" s="19"/>
      <c r="S124" s="5"/>
      <c r="T124" s="5"/>
      <c r="U124" s="5"/>
      <c r="V124" s="11"/>
      <c r="W124" s="86"/>
      <c r="X124" s="126"/>
      <c r="Y124" s="49"/>
      <c r="Z124" s="86"/>
      <c r="AA124">
        <f t="shared" si="9"/>
        <v>0</v>
      </c>
    </row>
    <row r="125" spans="1:27" ht="16.5" customHeight="1" thickBot="1" x14ac:dyDescent="0.3">
      <c r="A125" s="88">
        <f>A3+A13+A27+A47+A67+A83+A113+A124</f>
        <v>115</v>
      </c>
      <c r="B125" s="85">
        <f>SUM(C125:Z125)</f>
        <v>93</v>
      </c>
      <c r="C125" s="91">
        <f t="shared" ref="C125:Z125" si="11">C3+C4+C14+C28+C48+C68+C84+C114</f>
        <v>20</v>
      </c>
      <c r="D125" s="7">
        <f t="shared" si="11"/>
        <v>0</v>
      </c>
      <c r="E125" s="7">
        <f t="shared" si="11"/>
        <v>3</v>
      </c>
      <c r="F125" s="90">
        <f t="shared" si="11"/>
        <v>20</v>
      </c>
      <c r="G125" s="12">
        <f t="shared" si="11"/>
        <v>9</v>
      </c>
      <c r="H125" s="6">
        <f t="shared" si="11"/>
        <v>3</v>
      </c>
      <c r="I125" s="7">
        <f t="shared" si="11"/>
        <v>2</v>
      </c>
      <c r="J125" s="7">
        <f t="shared" si="11"/>
        <v>2</v>
      </c>
      <c r="K125" s="7">
        <f t="shared" si="11"/>
        <v>2</v>
      </c>
      <c r="L125" s="12">
        <f t="shared" si="11"/>
        <v>3</v>
      </c>
      <c r="M125" s="6">
        <f t="shared" si="11"/>
        <v>1</v>
      </c>
      <c r="N125" s="90">
        <f t="shared" si="11"/>
        <v>11</v>
      </c>
      <c r="O125" s="7">
        <f t="shared" si="11"/>
        <v>0</v>
      </c>
      <c r="P125" s="90">
        <f t="shared" si="11"/>
        <v>5</v>
      </c>
      <c r="Q125" s="8">
        <f t="shared" si="11"/>
        <v>0</v>
      </c>
      <c r="R125" s="20">
        <f t="shared" si="11"/>
        <v>1</v>
      </c>
      <c r="S125" s="7">
        <f t="shared" si="11"/>
        <v>3</v>
      </c>
      <c r="T125" s="7">
        <f t="shared" si="11"/>
        <v>0</v>
      </c>
      <c r="U125" s="7">
        <f t="shared" si="11"/>
        <v>0</v>
      </c>
      <c r="V125" s="12">
        <f t="shared" si="11"/>
        <v>0</v>
      </c>
      <c r="W125" s="47">
        <f t="shared" si="11"/>
        <v>0</v>
      </c>
      <c r="X125" s="20">
        <f t="shared" si="11"/>
        <v>4</v>
      </c>
      <c r="Y125" s="7">
        <f t="shared" si="11"/>
        <v>1</v>
      </c>
      <c r="Z125" s="8">
        <f t="shared" si="11"/>
        <v>3</v>
      </c>
    </row>
    <row r="126" spans="1:27" x14ac:dyDescent="0.25">
      <c r="A126" s="1"/>
    </row>
    <row r="127" spans="1:27" x14ac:dyDescent="0.25">
      <c r="A127" s="1"/>
    </row>
    <row r="128" spans="1:27" x14ac:dyDescent="0.25">
      <c r="A128" s="1"/>
    </row>
  </sheetData>
  <autoFilter ref="C2:Z125"/>
  <mergeCells count="7">
    <mergeCell ref="A114:B114"/>
    <mergeCell ref="A4:B4"/>
    <mergeCell ref="A14:B14"/>
    <mergeCell ref="A28:B28"/>
    <mergeCell ref="A48:B48"/>
    <mergeCell ref="A68:B68"/>
    <mergeCell ref="A84:B84"/>
  </mergeCells>
  <conditionalFormatting sqref="AA3:AA124">
    <cfRule type="cellIs" dxfId="44" priority="2" operator="equal">
      <formula>0</formula>
    </cfRule>
  </conditionalFormatting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28"/>
  <sheetViews>
    <sheetView zoomScaleNormal="100" workbookViewId="0">
      <pane ySplit="2" topLeftCell="A96" activePane="bottomLeft" state="frozen"/>
      <selection pane="bottomLeft" activeCell="E121" sqref="E121"/>
    </sheetView>
  </sheetViews>
  <sheetFormatPr defaultRowHeight="15" x14ac:dyDescent="0.25"/>
  <cols>
    <col min="1" max="1" width="4.140625" customWidth="1"/>
    <col min="2" max="2" width="23" customWidth="1"/>
    <col min="3" max="22" width="4.7109375" customWidth="1"/>
    <col min="23" max="25" width="4.7109375" style="45" customWidth="1"/>
    <col min="26" max="26" width="4.7109375" customWidth="1"/>
    <col min="27" max="27" width="5.42578125" customWidth="1"/>
  </cols>
  <sheetData>
    <row r="1" spans="1:27" ht="79.5" customHeight="1" x14ac:dyDescent="0.25">
      <c r="A1" s="24"/>
      <c r="B1" s="25" t="s">
        <v>141</v>
      </c>
      <c r="C1" s="89" t="s">
        <v>121</v>
      </c>
      <c r="D1" s="57" t="s">
        <v>122</v>
      </c>
      <c r="E1" s="94" t="s">
        <v>123</v>
      </c>
      <c r="F1" s="89" t="s">
        <v>124</v>
      </c>
      <c r="G1" s="95" t="s">
        <v>125</v>
      </c>
      <c r="H1" s="93" t="s">
        <v>126</v>
      </c>
      <c r="I1" s="60" t="s">
        <v>127</v>
      </c>
      <c r="J1" s="60" t="s">
        <v>130</v>
      </c>
      <c r="K1" s="60" t="s">
        <v>128</v>
      </c>
      <c r="L1" s="61" t="s">
        <v>129</v>
      </c>
      <c r="M1" s="62" t="s">
        <v>131</v>
      </c>
      <c r="N1" s="89" t="s">
        <v>132</v>
      </c>
      <c r="O1" s="94" t="s">
        <v>133</v>
      </c>
      <c r="P1" s="89" t="s">
        <v>134</v>
      </c>
      <c r="Q1" s="58" t="s">
        <v>138</v>
      </c>
      <c r="R1" s="59" t="s">
        <v>139</v>
      </c>
      <c r="S1" s="92" t="s">
        <v>135</v>
      </c>
      <c r="T1" s="60" t="s">
        <v>136</v>
      </c>
      <c r="U1" s="60" t="s">
        <v>137</v>
      </c>
      <c r="V1" s="61" t="s">
        <v>144</v>
      </c>
      <c r="W1" s="137" t="s">
        <v>151</v>
      </c>
      <c r="X1" s="131" t="s">
        <v>143</v>
      </c>
      <c r="Y1" s="63" t="s">
        <v>148</v>
      </c>
      <c r="Z1" s="63" t="s">
        <v>146</v>
      </c>
      <c r="AA1" s="83" t="s">
        <v>147</v>
      </c>
    </row>
    <row r="2" spans="1:27" ht="14.25" customHeight="1" x14ac:dyDescent="0.25">
      <c r="A2" s="26" t="s">
        <v>142</v>
      </c>
      <c r="B2" s="3" t="s">
        <v>140</v>
      </c>
      <c r="C2" s="4">
        <v>1</v>
      </c>
      <c r="D2" s="4">
        <v>2</v>
      </c>
      <c r="E2" s="4">
        <v>3</v>
      </c>
      <c r="F2" s="4">
        <v>4</v>
      </c>
      <c r="G2" s="27">
        <v>5</v>
      </c>
      <c r="H2" s="18">
        <v>6</v>
      </c>
      <c r="I2" s="4">
        <v>7</v>
      </c>
      <c r="J2" s="4">
        <v>8</v>
      </c>
      <c r="K2" s="4">
        <v>9</v>
      </c>
      <c r="L2" s="9">
        <v>10</v>
      </c>
      <c r="M2" s="31">
        <v>11</v>
      </c>
      <c r="N2" s="4">
        <v>12</v>
      </c>
      <c r="O2" s="4">
        <v>13</v>
      </c>
      <c r="P2" s="4">
        <v>14</v>
      </c>
      <c r="Q2" s="27">
        <v>15</v>
      </c>
      <c r="R2" s="18">
        <v>16</v>
      </c>
      <c r="S2" s="4">
        <v>17</v>
      </c>
      <c r="T2" s="4">
        <v>18</v>
      </c>
      <c r="U2" s="4">
        <v>19</v>
      </c>
      <c r="V2" s="9">
        <v>20</v>
      </c>
      <c r="W2" s="46">
        <v>21</v>
      </c>
      <c r="X2" s="46">
        <v>22</v>
      </c>
      <c r="Y2" s="46">
        <v>23</v>
      </c>
      <c r="Z2" s="46">
        <v>24</v>
      </c>
      <c r="AA2" s="84"/>
    </row>
    <row r="3" spans="1:27" ht="15" customHeight="1" thickBot="1" x14ac:dyDescent="0.3">
      <c r="A3" s="28">
        <v>1</v>
      </c>
      <c r="B3" s="5" t="s">
        <v>33</v>
      </c>
      <c r="C3" s="5"/>
      <c r="D3" s="5"/>
      <c r="E3" s="5"/>
      <c r="F3" s="5"/>
      <c r="G3" s="29"/>
      <c r="H3" s="19"/>
      <c r="I3" s="5"/>
      <c r="J3" s="5"/>
      <c r="K3" s="5"/>
      <c r="L3" s="11"/>
      <c r="M3" s="43"/>
      <c r="N3" s="5"/>
      <c r="O3" s="5"/>
      <c r="P3" s="5"/>
      <c r="Q3" s="29"/>
      <c r="R3" s="19"/>
      <c r="S3" s="5"/>
      <c r="T3" s="5"/>
      <c r="U3" s="5"/>
      <c r="V3" s="11"/>
      <c r="W3" s="49"/>
      <c r="X3" s="56"/>
      <c r="Y3" s="56"/>
      <c r="Z3" s="67"/>
      <c r="AA3">
        <f t="shared" ref="AA3:AA33" si="0">SUM(C3:Z3)</f>
        <v>0</v>
      </c>
    </row>
    <row r="4" spans="1:27" ht="15.75" thickBot="1" x14ac:dyDescent="0.3">
      <c r="A4" s="235" t="s">
        <v>0</v>
      </c>
      <c r="B4" s="236"/>
      <c r="C4" s="6">
        <f t="shared" ref="C4:Z4" si="1">SUM(C6:C13)</f>
        <v>0</v>
      </c>
      <c r="D4" s="7">
        <f t="shared" si="1"/>
        <v>0</v>
      </c>
      <c r="E4" s="7">
        <f t="shared" si="1"/>
        <v>2</v>
      </c>
      <c r="F4" s="7">
        <f t="shared" si="1"/>
        <v>2</v>
      </c>
      <c r="G4" s="8">
        <f t="shared" si="1"/>
        <v>1</v>
      </c>
      <c r="H4" s="20">
        <f t="shared" si="1"/>
        <v>0</v>
      </c>
      <c r="I4" s="7">
        <f t="shared" si="1"/>
        <v>0</v>
      </c>
      <c r="J4" s="7">
        <f t="shared" si="1"/>
        <v>0</v>
      </c>
      <c r="K4" s="7">
        <f t="shared" si="1"/>
        <v>0</v>
      </c>
      <c r="L4" s="12">
        <f t="shared" si="1"/>
        <v>0</v>
      </c>
      <c r="M4" s="6">
        <f t="shared" si="1"/>
        <v>0</v>
      </c>
      <c r="N4" s="7">
        <f t="shared" si="1"/>
        <v>0</v>
      </c>
      <c r="O4" s="7">
        <f t="shared" si="1"/>
        <v>0</v>
      </c>
      <c r="P4" s="7">
        <f t="shared" si="1"/>
        <v>0</v>
      </c>
      <c r="Q4" s="8">
        <f t="shared" si="1"/>
        <v>0</v>
      </c>
      <c r="R4" s="20">
        <f t="shared" si="1"/>
        <v>0</v>
      </c>
      <c r="S4" s="7">
        <f t="shared" si="1"/>
        <v>0</v>
      </c>
      <c r="T4" s="7">
        <f t="shared" si="1"/>
        <v>0</v>
      </c>
      <c r="U4" s="7">
        <f t="shared" si="1"/>
        <v>0</v>
      </c>
      <c r="V4" s="12">
        <f t="shared" si="1"/>
        <v>0</v>
      </c>
      <c r="W4" s="50">
        <f t="shared" si="1"/>
        <v>0</v>
      </c>
      <c r="X4" s="50">
        <f t="shared" si="1"/>
        <v>0</v>
      </c>
      <c r="Y4" s="50">
        <f t="shared" si="1"/>
        <v>0</v>
      </c>
      <c r="Z4" s="47">
        <f t="shared" si="1"/>
        <v>0</v>
      </c>
      <c r="AA4" s="55">
        <f t="shared" si="0"/>
        <v>5</v>
      </c>
    </row>
    <row r="5" spans="1:27" x14ac:dyDescent="0.25">
      <c r="A5" s="28">
        <v>1</v>
      </c>
      <c r="B5" s="5" t="s">
        <v>150</v>
      </c>
      <c r="C5" s="99">
        <v>1</v>
      </c>
      <c r="D5" s="99"/>
      <c r="E5" s="99"/>
      <c r="F5" s="99"/>
      <c r="G5" s="100"/>
      <c r="H5" s="113"/>
      <c r="I5" s="99"/>
      <c r="J5" s="99"/>
      <c r="K5" s="99"/>
      <c r="L5" s="124">
        <v>1</v>
      </c>
      <c r="M5" s="101"/>
      <c r="N5" s="99"/>
      <c r="O5" s="99"/>
      <c r="P5" s="99"/>
      <c r="Q5" s="100"/>
      <c r="R5" s="113"/>
      <c r="S5" s="99"/>
      <c r="T5" s="99"/>
      <c r="U5" s="99"/>
      <c r="V5" s="97"/>
      <c r="W5" s="114"/>
      <c r="X5" s="114"/>
      <c r="Y5" s="114"/>
      <c r="Z5" s="111"/>
      <c r="AA5">
        <f>SUM(C5:Z5)</f>
        <v>2</v>
      </c>
    </row>
    <row r="6" spans="1:27" x14ac:dyDescent="0.25">
      <c r="A6" s="31">
        <v>2</v>
      </c>
      <c r="B6" s="2" t="s">
        <v>12</v>
      </c>
      <c r="C6" s="64"/>
      <c r="D6" s="64"/>
      <c r="E6" s="64"/>
      <c r="F6" s="117">
        <v>1</v>
      </c>
      <c r="G6" s="65"/>
      <c r="H6" s="66"/>
      <c r="I6" s="64"/>
      <c r="J6" s="64"/>
      <c r="K6" s="64"/>
      <c r="L6" s="106"/>
      <c r="M6" s="107"/>
      <c r="N6" s="64"/>
      <c r="O6" s="64"/>
      <c r="P6" s="64"/>
      <c r="Q6" s="65"/>
      <c r="R6" s="66"/>
      <c r="S6" s="64"/>
      <c r="T6" s="64"/>
      <c r="U6" s="64"/>
      <c r="V6" s="106"/>
      <c r="W6" s="112"/>
      <c r="X6" s="112"/>
      <c r="Y6" s="112"/>
      <c r="Z6" s="111"/>
      <c r="AA6">
        <f t="shared" si="0"/>
        <v>1</v>
      </c>
    </row>
    <row r="7" spans="1:27" x14ac:dyDescent="0.25">
      <c r="A7" s="31">
        <v>3</v>
      </c>
      <c r="B7" s="2" t="s">
        <v>13</v>
      </c>
      <c r="C7" s="64"/>
      <c r="D7" s="64"/>
      <c r="E7" s="64"/>
      <c r="F7" s="64"/>
      <c r="G7" s="65"/>
      <c r="H7" s="66"/>
      <c r="I7" s="64"/>
      <c r="J7" s="64"/>
      <c r="K7" s="64"/>
      <c r="L7" s="106"/>
      <c r="M7" s="107"/>
      <c r="N7" s="64"/>
      <c r="O7" s="64"/>
      <c r="P7" s="64"/>
      <c r="Q7" s="65"/>
      <c r="R7" s="66"/>
      <c r="S7" s="64"/>
      <c r="T7" s="64"/>
      <c r="U7" s="64"/>
      <c r="V7" s="106"/>
      <c r="W7" s="112"/>
      <c r="X7" s="112"/>
      <c r="Y7" s="112"/>
      <c r="Z7" s="111"/>
      <c r="AA7">
        <f t="shared" si="0"/>
        <v>0</v>
      </c>
    </row>
    <row r="8" spans="1:27" x14ac:dyDescent="0.25">
      <c r="A8" s="31">
        <v>4</v>
      </c>
      <c r="B8" s="13" t="s">
        <v>11</v>
      </c>
      <c r="C8" s="102"/>
      <c r="D8" s="102"/>
      <c r="E8" s="123">
        <v>1</v>
      </c>
      <c r="F8" s="102"/>
      <c r="G8" s="103"/>
      <c r="H8" s="109"/>
      <c r="I8" s="102"/>
      <c r="J8" s="102"/>
      <c r="K8" s="102"/>
      <c r="L8" s="104"/>
      <c r="M8" s="105"/>
      <c r="N8" s="102"/>
      <c r="O8" s="102"/>
      <c r="P8" s="102"/>
      <c r="Q8" s="103"/>
      <c r="R8" s="109"/>
      <c r="S8" s="102"/>
      <c r="T8" s="102"/>
      <c r="U8" s="102"/>
      <c r="V8" s="104"/>
      <c r="W8" s="110"/>
      <c r="X8" s="110"/>
      <c r="Y8" s="110"/>
      <c r="Z8" s="111"/>
      <c r="AA8">
        <f>SUM(C8:Z8)</f>
        <v>1</v>
      </c>
    </row>
    <row r="9" spans="1:27" x14ac:dyDescent="0.25">
      <c r="A9" s="31">
        <v>5</v>
      </c>
      <c r="B9" s="2" t="s">
        <v>10</v>
      </c>
      <c r="C9" s="64"/>
      <c r="D9" s="64"/>
      <c r="E9" s="68">
        <v>1</v>
      </c>
      <c r="F9" s="64"/>
      <c r="G9" s="65"/>
      <c r="H9" s="66"/>
      <c r="I9" s="64"/>
      <c r="J9" s="64"/>
      <c r="K9" s="64"/>
      <c r="L9" s="106"/>
      <c r="M9" s="107"/>
      <c r="N9" s="64"/>
      <c r="O9" s="64"/>
      <c r="P9" s="64"/>
      <c r="Q9" s="65"/>
      <c r="R9" s="66"/>
      <c r="S9" s="64"/>
      <c r="T9" s="64"/>
      <c r="U9" s="64"/>
      <c r="V9" s="106"/>
      <c r="W9" s="112"/>
      <c r="X9" s="112"/>
      <c r="Y9" s="112"/>
      <c r="Z9" s="111"/>
      <c r="AA9">
        <f>SUM(C9:Z9)</f>
        <v>1</v>
      </c>
    </row>
    <row r="10" spans="1:27" x14ac:dyDescent="0.25">
      <c r="A10" s="31">
        <v>6</v>
      </c>
      <c r="B10" s="2" t="s">
        <v>1</v>
      </c>
      <c r="C10" s="64"/>
      <c r="D10" s="64"/>
      <c r="E10" s="64"/>
      <c r="F10" s="68">
        <v>1</v>
      </c>
      <c r="G10" s="65"/>
      <c r="H10" s="66"/>
      <c r="I10" s="64"/>
      <c r="J10" s="64"/>
      <c r="K10" s="64"/>
      <c r="L10" s="106"/>
      <c r="M10" s="107"/>
      <c r="N10" s="64"/>
      <c r="O10" s="64"/>
      <c r="P10" s="64"/>
      <c r="Q10" s="65"/>
      <c r="R10" s="66"/>
      <c r="S10" s="64"/>
      <c r="T10" s="64"/>
      <c r="U10" s="64"/>
      <c r="V10" s="106"/>
      <c r="W10" s="112"/>
      <c r="X10" s="112"/>
      <c r="Y10" s="112"/>
      <c r="Z10" s="111"/>
      <c r="AA10">
        <f t="shared" si="0"/>
        <v>1</v>
      </c>
    </row>
    <row r="11" spans="1:27" x14ac:dyDescent="0.25">
      <c r="A11" s="31">
        <v>7</v>
      </c>
      <c r="B11" s="2" t="s">
        <v>7</v>
      </c>
      <c r="C11" s="64"/>
      <c r="D11" s="64"/>
      <c r="E11" s="64"/>
      <c r="F11" s="64"/>
      <c r="G11" s="65"/>
      <c r="H11" s="66"/>
      <c r="I11" s="64"/>
      <c r="J11" s="64"/>
      <c r="K11" s="64"/>
      <c r="L11" s="106"/>
      <c r="M11" s="107"/>
      <c r="N11" s="64"/>
      <c r="O11" s="64"/>
      <c r="P11" s="64"/>
      <c r="Q11" s="65"/>
      <c r="R11" s="66"/>
      <c r="S11" s="64"/>
      <c r="T11" s="64"/>
      <c r="U11" s="64"/>
      <c r="V11" s="106"/>
      <c r="W11" s="112"/>
      <c r="X11" s="112"/>
      <c r="Y11" s="112"/>
      <c r="Z11" s="111"/>
      <c r="AA11">
        <f t="shared" si="0"/>
        <v>0</v>
      </c>
    </row>
    <row r="12" spans="1:27" x14ac:dyDescent="0.25">
      <c r="A12" s="31">
        <v>8</v>
      </c>
      <c r="B12" s="2" t="s">
        <v>8</v>
      </c>
      <c r="C12" s="64"/>
      <c r="D12" s="64"/>
      <c r="E12" s="64"/>
      <c r="F12" s="64"/>
      <c r="G12" s="65"/>
      <c r="H12" s="66"/>
      <c r="I12" s="64"/>
      <c r="J12" s="64"/>
      <c r="K12" s="64"/>
      <c r="L12" s="106"/>
      <c r="M12" s="107"/>
      <c r="N12" s="64"/>
      <c r="O12" s="64"/>
      <c r="P12" s="64"/>
      <c r="Q12" s="65"/>
      <c r="R12" s="66"/>
      <c r="S12" s="64"/>
      <c r="T12" s="64"/>
      <c r="U12" s="64"/>
      <c r="V12" s="106"/>
      <c r="W12" s="112"/>
      <c r="X12" s="112"/>
      <c r="Y12" s="112"/>
      <c r="Z12" s="111"/>
      <c r="AA12">
        <f t="shared" si="0"/>
        <v>0</v>
      </c>
    </row>
    <row r="13" spans="1:27" ht="15.75" thickBot="1" x14ac:dyDescent="0.3">
      <c r="A13" s="31">
        <v>9</v>
      </c>
      <c r="B13" s="2" t="s">
        <v>9</v>
      </c>
      <c r="C13" s="64"/>
      <c r="D13" s="64"/>
      <c r="E13" s="64"/>
      <c r="F13" s="64"/>
      <c r="G13" s="98">
        <v>1</v>
      </c>
      <c r="H13" s="66"/>
      <c r="I13" s="64"/>
      <c r="J13" s="64"/>
      <c r="K13" s="64"/>
      <c r="L13" s="106"/>
      <c r="M13" s="107"/>
      <c r="N13" s="64"/>
      <c r="O13" s="64"/>
      <c r="P13" s="64"/>
      <c r="Q13" s="65"/>
      <c r="R13" s="66"/>
      <c r="S13" s="64"/>
      <c r="T13" s="64"/>
      <c r="U13" s="64"/>
      <c r="V13" s="106"/>
      <c r="W13" s="112"/>
      <c r="X13" s="112"/>
      <c r="Y13" s="112"/>
      <c r="Z13" s="111"/>
      <c r="AA13">
        <f t="shared" si="0"/>
        <v>1</v>
      </c>
    </row>
    <row r="14" spans="1:27" ht="15.75" thickBot="1" x14ac:dyDescent="0.3">
      <c r="A14" s="235" t="s">
        <v>14</v>
      </c>
      <c r="B14" s="236"/>
      <c r="C14" s="6">
        <f t="shared" ref="C14:Z14" si="2">SUM(C15:C27)</f>
        <v>0</v>
      </c>
      <c r="D14" s="7">
        <f t="shared" si="2"/>
        <v>0</v>
      </c>
      <c r="E14" s="7">
        <f t="shared" si="2"/>
        <v>0</v>
      </c>
      <c r="F14" s="7">
        <f t="shared" si="2"/>
        <v>0</v>
      </c>
      <c r="G14" s="8">
        <f t="shared" si="2"/>
        <v>0</v>
      </c>
      <c r="H14" s="20">
        <f t="shared" si="2"/>
        <v>0</v>
      </c>
      <c r="I14" s="7">
        <f t="shared" si="2"/>
        <v>0</v>
      </c>
      <c r="J14" s="7">
        <f t="shared" si="2"/>
        <v>0</v>
      </c>
      <c r="K14" s="7">
        <f t="shared" si="2"/>
        <v>0</v>
      </c>
      <c r="L14" s="12">
        <f t="shared" si="2"/>
        <v>1</v>
      </c>
      <c r="M14" s="6">
        <f t="shared" si="2"/>
        <v>0</v>
      </c>
      <c r="N14" s="7">
        <f t="shared" si="2"/>
        <v>0</v>
      </c>
      <c r="O14" s="7">
        <f t="shared" si="2"/>
        <v>0</v>
      </c>
      <c r="P14" s="7">
        <f t="shared" si="2"/>
        <v>0</v>
      </c>
      <c r="Q14" s="8">
        <f t="shared" si="2"/>
        <v>0</v>
      </c>
      <c r="R14" s="20">
        <f t="shared" si="2"/>
        <v>0</v>
      </c>
      <c r="S14" s="7">
        <f t="shared" si="2"/>
        <v>0</v>
      </c>
      <c r="T14" s="7">
        <f t="shared" si="2"/>
        <v>0</v>
      </c>
      <c r="U14" s="7">
        <f t="shared" si="2"/>
        <v>0</v>
      </c>
      <c r="V14" s="12">
        <f t="shared" si="2"/>
        <v>0</v>
      </c>
      <c r="W14" s="50">
        <f t="shared" si="2"/>
        <v>0</v>
      </c>
      <c r="X14" s="50">
        <f t="shared" si="2"/>
        <v>0</v>
      </c>
      <c r="Y14" s="50">
        <f t="shared" si="2"/>
        <v>0</v>
      </c>
      <c r="Z14" s="47">
        <f t="shared" si="2"/>
        <v>0</v>
      </c>
      <c r="AA14" s="55">
        <f t="shared" si="0"/>
        <v>1</v>
      </c>
    </row>
    <row r="15" spans="1:27" x14ac:dyDescent="0.25">
      <c r="A15" s="33">
        <v>1</v>
      </c>
      <c r="B15" s="13" t="s">
        <v>32</v>
      </c>
      <c r="C15" s="102"/>
      <c r="D15" s="102"/>
      <c r="E15" s="102"/>
      <c r="F15" s="102"/>
      <c r="G15" s="103"/>
      <c r="H15" s="109"/>
      <c r="I15" s="102"/>
      <c r="J15" s="102"/>
      <c r="K15" s="102"/>
      <c r="L15" s="104"/>
      <c r="M15" s="105"/>
      <c r="N15" s="102"/>
      <c r="O15" s="102"/>
      <c r="P15" s="102"/>
      <c r="Q15" s="103"/>
      <c r="R15" s="109"/>
      <c r="S15" s="102"/>
      <c r="T15" s="102"/>
      <c r="U15" s="102"/>
      <c r="V15" s="104"/>
      <c r="W15" s="110"/>
      <c r="X15" s="110"/>
      <c r="Y15" s="110"/>
      <c r="Z15" s="111"/>
      <c r="AA15">
        <f t="shared" si="0"/>
        <v>0</v>
      </c>
    </row>
    <row r="16" spans="1:27" x14ac:dyDescent="0.25">
      <c r="A16" s="34">
        <v>2</v>
      </c>
      <c r="B16" s="2" t="s">
        <v>34</v>
      </c>
      <c r="C16" s="64"/>
      <c r="D16" s="64"/>
      <c r="E16" s="64"/>
      <c r="F16" s="64"/>
      <c r="G16" s="65"/>
      <c r="H16" s="66"/>
      <c r="I16" s="64"/>
      <c r="J16" s="64"/>
      <c r="K16" s="64"/>
      <c r="L16" s="106"/>
      <c r="M16" s="107"/>
      <c r="N16" s="64"/>
      <c r="O16" s="64"/>
      <c r="P16" s="64"/>
      <c r="Q16" s="65"/>
      <c r="R16" s="66"/>
      <c r="S16" s="64"/>
      <c r="T16" s="64"/>
      <c r="U16" s="64"/>
      <c r="V16" s="106"/>
      <c r="W16" s="112"/>
      <c r="X16" s="112"/>
      <c r="Y16" s="112"/>
      <c r="Z16" s="111"/>
      <c r="AA16">
        <f t="shared" si="0"/>
        <v>0</v>
      </c>
    </row>
    <row r="17" spans="1:27" x14ac:dyDescent="0.25">
      <c r="A17" s="34">
        <v>3</v>
      </c>
      <c r="B17" s="2" t="s">
        <v>30</v>
      </c>
      <c r="C17" s="64"/>
      <c r="D17" s="64"/>
      <c r="E17" s="64"/>
      <c r="F17" s="64"/>
      <c r="G17" s="65"/>
      <c r="H17" s="66"/>
      <c r="I17" s="64"/>
      <c r="J17" s="64"/>
      <c r="K17" s="64"/>
      <c r="L17" s="106"/>
      <c r="M17" s="107"/>
      <c r="N17" s="64"/>
      <c r="O17" s="64"/>
      <c r="P17" s="64"/>
      <c r="Q17" s="65"/>
      <c r="R17" s="66"/>
      <c r="S17" s="64"/>
      <c r="T17" s="64"/>
      <c r="U17" s="64"/>
      <c r="V17" s="106"/>
      <c r="W17" s="112"/>
      <c r="X17" s="112"/>
      <c r="Y17" s="112"/>
      <c r="Z17" s="111"/>
      <c r="AA17">
        <f>SUM(C17:Z17)</f>
        <v>0</v>
      </c>
    </row>
    <row r="18" spans="1:27" x14ac:dyDescent="0.25">
      <c r="A18" s="34">
        <v>4</v>
      </c>
      <c r="B18" s="2" t="s">
        <v>35</v>
      </c>
      <c r="C18" s="64"/>
      <c r="D18" s="64"/>
      <c r="E18" s="64"/>
      <c r="F18" s="64"/>
      <c r="G18" s="65"/>
      <c r="H18" s="66"/>
      <c r="I18" s="64"/>
      <c r="J18" s="64"/>
      <c r="K18" s="64"/>
      <c r="L18" s="106"/>
      <c r="M18" s="107"/>
      <c r="N18" s="64"/>
      <c r="O18" s="64"/>
      <c r="P18" s="64"/>
      <c r="Q18" s="65"/>
      <c r="R18" s="66"/>
      <c r="S18" s="64"/>
      <c r="T18" s="64"/>
      <c r="U18" s="64"/>
      <c r="V18" s="106"/>
      <c r="W18" s="112"/>
      <c r="X18" s="112"/>
      <c r="Y18" s="112"/>
      <c r="Z18" s="111"/>
      <c r="AA18">
        <f t="shared" si="0"/>
        <v>0</v>
      </c>
    </row>
    <row r="19" spans="1:27" x14ac:dyDescent="0.25">
      <c r="A19" s="34">
        <v>5</v>
      </c>
      <c r="B19" s="2" t="s">
        <v>31</v>
      </c>
      <c r="C19" s="64"/>
      <c r="D19" s="64"/>
      <c r="E19" s="64"/>
      <c r="F19" s="64"/>
      <c r="G19" s="65"/>
      <c r="H19" s="66"/>
      <c r="I19" s="64"/>
      <c r="J19" s="64"/>
      <c r="K19" s="64"/>
      <c r="L19" s="106"/>
      <c r="M19" s="107"/>
      <c r="N19" s="64"/>
      <c r="O19" s="64"/>
      <c r="P19" s="64"/>
      <c r="Q19" s="65"/>
      <c r="R19" s="66"/>
      <c r="S19" s="64"/>
      <c r="T19" s="64"/>
      <c r="U19" s="64"/>
      <c r="V19" s="106"/>
      <c r="W19" s="112"/>
      <c r="X19" s="112"/>
      <c r="Y19" s="112"/>
      <c r="Z19" s="111"/>
      <c r="AA19">
        <f>SUM(C19:Z19)</f>
        <v>0</v>
      </c>
    </row>
    <row r="20" spans="1:27" x14ac:dyDescent="0.25">
      <c r="A20" s="34">
        <v>6</v>
      </c>
      <c r="B20" s="2" t="s">
        <v>23</v>
      </c>
      <c r="C20" s="64"/>
      <c r="D20" s="64"/>
      <c r="E20" s="64"/>
      <c r="F20" s="64"/>
      <c r="G20" s="65"/>
      <c r="H20" s="66"/>
      <c r="I20" s="64"/>
      <c r="J20" s="64"/>
      <c r="K20" s="64"/>
      <c r="L20" s="106"/>
      <c r="M20" s="107"/>
      <c r="N20" s="64"/>
      <c r="O20" s="64"/>
      <c r="P20" s="64"/>
      <c r="Q20" s="65"/>
      <c r="R20" s="66"/>
      <c r="S20" s="64"/>
      <c r="T20" s="64"/>
      <c r="U20" s="64"/>
      <c r="V20" s="106"/>
      <c r="W20" s="112"/>
      <c r="X20" s="112"/>
      <c r="Y20" s="112"/>
      <c r="Z20" s="111"/>
      <c r="AA20">
        <f t="shared" si="0"/>
        <v>0</v>
      </c>
    </row>
    <row r="21" spans="1:27" x14ac:dyDescent="0.25">
      <c r="A21" s="34">
        <v>7</v>
      </c>
      <c r="B21" s="2" t="s">
        <v>24</v>
      </c>
      <c r="C21" s="64"/>
      <c r="D21" s="64"/>
      <c r="E21" s="64"/>
      <c r="F21" s="64"/>
      <c r="G21" s="65"/>
      <c r="H21" s="66"/>
      <c r="I21" s="64"/>
      <c r="J21" s="64"/>
      <c r="K21" s="64"/>
      <c r="L21" s="106"/>
      <c r="M21" s="107"/>
      <c r="N21" s="64"/>
      <c r="O21" s="64"/>
      <c r="P21" s="64"/>
      <c r="Q21" s="65"/>
      <c r="R21" s="66"/>
      <c r="S21" s="64"/>
      <c r="T21" s="64"/>
      <c r="U21" s="64"/>
      <c r="V21" s="106"/>
      <c r="W21" s="112"/>
      <c r="X21" s="112"/>
      <c r="Y21" s="112"/>
      <c r="Z21" s="111"/>
      <c r="AA21">
        <f t="shared" si="0"/>
        <v>0</v>
      </c>
    </row>
    <row r="22" spans="1:27" x14ac:dyDescent="0.25">
      <c r="A22" s="34">
        <v>8</v>
      </c>
      <c r="B22" s="2" t="s">
        <v>25</v>
      </c>
      <c r="C22" s="64"/>
      <c r="D22" s="64"/>
      <c r="E22" s="64"/>
      <c r="F22" s="64"/>
      <c r="G22" s="65"/>
      <c r="H22" s="66"/>
      <c r="I22" s="64"/>
      <c r="J22" s="64"/>
      <c r="K22" s="64"/>
      <c r="L22" s="106"/>
      <c r="M22" s="107"/>
      <c r="N22" s="64"/>
      <c r="O22" s="64"/>
      <c r="P22" s="64"/>
      <c r="Q22" s="65"/>
      <c r="R22" s="66"/>
      <c r="S22" s="64"/>
      <c r="T22" s="64"/>
      <c r="U22" s="64"/>
      <c r="V22" s="106"/>
      <c r="W22" s="112"/>
      <c r="X22" s="112"/>
      <c r="Y22" s="112"/>
      <c r="Z22" s="111"/>
      <c r="AA22">
        <f t="shared" si="0"/>
        <v>0</v>
      </c>
    </row>
    <row r="23" spans="1:27" x14ac:dyDescent="0.25">
      <c r="A23" s="34">
        <v>9</v>
      </c>
      <c r="B23" s="2" t="s">
        <v>26</v>
      </c>
      <c r="C23" s="64"/>
      <c r="D23" s="64"/>
      <c r="E23" s="64"/>
      <c r="F23" s="64"/>
      <c r="G23" s="65"/>
      <c r="H23" s="66"/>
      <c r="I23" s="64"/>
      <c r="J23" s="64"/>
      <c r="K23" s="64"/>
      <c r="L23" s="106"/>
      <c r="M23" s="107"/>
      <c r="N23" s="64"/>
      <c r="O23" s="64"/>
      <c r="P23" s="64"/>
      <c r="Q23" s="65"/>
      <c r="R23" s="66"/>
      <c r="S23" s="64"/>
      <c r="T23" s="64"/>
      <c r="U23" s="64"/>
      <c r="V23" s="106"/>
      <c r="W23" s="112"/>
      <c r="X23" s="112"/>
      <c r="Y23" s="112"/>
      <c r="Z23" s="111"/>
      <c r="AA23">
        <f t="shared" si="0"/>
        <v>0</v>
      </c>
    </row>
    <row r="24" spans="1:27" x14ac:dyDescent="0.25">
      <c r="A24" s="34">
        <v>10</v>
      </c>
      <c r="B24" s="2" t="s">
        <v>27</v>
      </c>
      <c r="C24" s="64"/>
      <c r="D24" s="64"/>
      <c r="E24" s="64"/>
      <c r="F24" s="64"/>
      <c r="G24" s="65"/>
      <c r="H24" s="66"/>
      <c r="I24" s="64"/>
      <c r="J24" s="64"/>
      <c r="K24" s="64"/>
      <c r="L24" s="106"/>
      <c r="M24" s="107"/>
      <c r="N24" s="64"/>
      <c r="O24" s="64"/>
      <c r="P24" s="64"/>
      <c r="Q24" s="65"/>
      <c r="R24" s="66"/>
      <c r="S24" s="64"/>
      <c r="T24" s="64"/>
      <c r="U24" s="64"/>
      <c r="V24" s="106"/>
      <c r="W24" s="112"/>
      <c r="X24" s="112"/>
      <c r="Y24" s="112"/>
      <c r="Z24" s="111"/>
      <c r="AA24">
        <f t="shared" si="0"/>
        <v>0</v>
      </c>
    </row>
    <row r="25" spans="1:27" x14ac:dyDescent="0.25">
      <c r="A25" s="34">
        <v>11</v>
      </c>
      <c r="B25" s="2" t="s">
        <v>28</v>
      </c>
      <c r="C25" s="64"/>
      <c r="D25" s="64"/>
      <c r="E25" s="64"/>
      <c r="F25" s="64"/>
      <c r="G25" s="65"/>
      <c r="H25" s="66"/>
      <c r="I25" s="64"/>
      <c r="J25" s="64"/>
      <c r="K25" s="64"/>
      <c r="L25" s="106"/>
      <c r="M25" s="107"/>
      <c r="N25" s="64"/>
      <c r="O25" s="64"/>
      <c r="P25" s="64"/>
      <c r="Q25" s="65"/>
      <c r="R25" s="66"/>
      <c r="S25" s="64"/>
      <c r="T25" s="64"/>
      <c r="U25" s="64"/>
      <c r="V25" s="106"/>
      <c r="W25" s="112"/>
      <c r="X25" s="112"/>
      <c r="Y25" s="112"/>
      <c r="Z25" s="111"/>
      <c r="AA25">
        <f t="shared" si="0"/>
        <v>0</v>
      </c>
    </row>
    <row r="26" spans="1:27" x14ac:dyDescent="0.25">
      <c r="A26" s="34">
        <v>12</v>
      </c>
      <c r="B26" s="2" t="s">
        <v>17</v>
      </c>
      <c r="C26" s="64"/>
      <c r="D26" s="64"/>
      <c r="E26" s="64"/>
      <c r="F26" s="64"/>
      <c r="G26" s="65"/>
      <c r="H26" s="66"/>
      <c r="I26" s="64"/>
      <c r="J26" s="64"/>
      <c r="K26" s="64"/>
      <c r="L26" s="122">
        <v>1</v>
      </c>
      <c r="M26" s="107"/>
      <c r="N26" s="64"/>
      <c r="O26" s="64"/>
      <c r="P26" s="64"/>
      <c r="Q26" s="65"/>
      <c r="R26" s="66"/>
      <c r="S26" s="64"/>
      <c r="T26" s="64"/>
      <c r="U26" s="64"/>
      <c r="V26" s="106"/>
      <c r="W26" s="112"/>
      <c r="X26" s="112"/>
      <c r="Y26" s="112"/>
      <c r="Z26" s="111"/>
      <c r="AA26">
        <f t="shared" si="0"/>
        <v>1</v>
      </c>
    </row>
    <row r="27" spans="1:27" ht="15.75" thickBot="1" x14ac:dyDescent="0.3">
      <c r="A27" s="34">
        <v>13</v>
      </c>
      <c r="B27" s="5" t="s">
        <v>29</v>
      </c>
      <c r="C27" s="99"/>
      <c r="D27" s="99"/>
      <c r="E27" s="99"/>
      <c r="F27" s="99"/>
      <c r="G27" s="100"/>
      <c r="H27" s="113"/>
      <c r="I27" s="99"/>
      <c r="J27" s="99"/>
      <c r="K27" s="99"/>
      <c r="L27" s="97"/>
      <c r="M27" s="101"/>
      <c r="N27" s="99"/>
      <c r="O27" s="99"/>
      <c r="P27" s="99"/>
      <c r="Q27" s="100"/>
      <c r="R27" s="113"/>
      <c r="S27" s="99"/>
      <c r="T27" s="99"/>
      <c r="U27" s="99"/>
      <c r="V27" s="97"/>
      <c r="W27" s="114"/>
      <c r="X27" s="114"/>
      <c r="Y27" s="114"/>
      <c r="Z27" s="111"/>
      <c r="AA27">
        <f t="shared" si="0"/>
        <v>0</v>
      </c>
    </row>
    <row r="28" spans="1:27" ht="15.75" thickBot="1" x14ac:dyDescent="0.3">
      <c r="A28" s="235" t="s">
        <v>36</v>
      </c>
      <c r="B28" s="236"/>
      <c r="C28" s="6">
        <f t="shared" ref="C28:Z28" si="3">SUM(C29:C47)</f>
        <v>0</v>
      </c>
      <c r="D28" s="7">
        <f t="shared" si="3"/>
        <v>0</v>
      </c>
      <c r="E28" s="7">
        <f t="shared" si="3"/>
        <v>0</v>
      </c>
      <c r="F28" s="7">
        <f t="shared" si="3"/>
        <v>2</v>
      </c>
      <c r="G28" s="8">
        <f t="shared" si="3"/>
        <v>0</v>
      </c>
      <c r="H28" s="20">
        <f t="shared" si="3"/>
        <v>1</v>
      </c>
      <c r="I28" s="7">
        <f t="shared" si="3"/>
        <v>0</v>
      </c>
      <c r="J28" s="7">
        <f t="shared" si="3"/>
        <v>1</v>
      </c>
      <c r="K28" s="7">
        <f t="shared" si="3"/>
        <v>0</v>
      </c>
      <c r="L28" s="12">
        <f t="shared" si="3"/>
        <v>0</v>
      </c>
      <c r="M28" s="6">
        <f t="shared" si="3"/>
        <v>0</v>
      </c>
      <c r="N28" s="7">
        <f t="shared" si="3"/>
        <v>0</v>
      </c>
      <c r="O28" s="7">
        <f t="shared" si="3"/>
        <v>0</v>
      </c>
      <c r="P28" s="7">
        <f t="shared" si="3"/>
        <v>0</v>
      </c>
      <c r="Q28" s="8">
        <f t="shared" si="3"/>
        <v>0</v>
      </c>
      <c r="R28" s="20">
        <f t="shared" si="3"/>
        <v>0</v>
      </c>
      <c r="S28" s="7">
        <f t="shared" si="3"/>
        <v>1</v>
      </c>
      <c r="T28" s="7">
        <f t="shared" si="3"/>
        <v>0</v>
      </c>
      <c r="U28" s="7">
        <f t="shared" si="3"/>
        <v>0</v>
      </c>
      <c r="V28" s="12">
        <f t="shared" si="3"/>
        <v>0</v>
      </c>
      <c r="W28" s="50">
        <f t="shared" si="3"/>
        <v>0</v>
      </c>
      <c r="X28" s="50">
        <f t="shared" si="3"/>
        <v>0</v>
      </c>
      <c r="Y28" s="50">
        <f t="shared" si="3"/>
        <v>0</v>
      </c>
      <c r="Z28" s="47">
        <f t="shared" si="3"/>
        <v>0</v>
      </c>
      <c r="AA28" s="55">
        <f t="shared" si="0"/>
        <v>5</v>
      </c>
    </row>
    <row r="29" spans="1:27" x14ac:dyDescent="0.25">
      <c r="A29" s="34">
        <v>1</v>
      </c>
      <c r="B29" s="2" t="s">
        <v>54</v>
      </c>
      <c r="C29" s="64"/>
      <c r="D29" s="64"/>
      <c r="E29" s="64"/>
      <c r="F29" s="64"/>
      <c r="G29" s="65"/>
      <c r="H29" s="117">
        <v>1</v>
      </c>
      <c r="I29" s="64"/>
      <c r="J29" s="64"/>
      <c r="K29" s="64"/>
      <c r="L29" s="106"/>
      <c r="M29" s="107"/>
      <c r="N29" s="64"/>
      <c r="O29" s="64"/>
      <c r="P29" s="64"/>
      <c r="Q29" s="65"/>
      <c r="R29" s="66"/>
      <c r="S29" s="64"/>
      <c r="T29" s="64"/>
      <c r="U29" s="64"/>
      <c r="V29" s="106"/>
      <c r="W29" s="112"/>
      <c r="X29" s="112"/>
      <c r="Y29" s="112"/>
      <c r="Z29" s="111"/>
      <c r="AA29">
        <f t="shared" si="0"/>
        <v>1</v>
      </c>
    </row>
    <row r="30" spans="1:27" x14ac:dyDescent="0.25">
      <c r="A30" s="34">
        <v>2</v>
      </c>
      <c r="B30" s="2" t="s">
        <v>49</v>
      </c>
      <c r="C30" s="64"/>
      <c r="D30" s="64"/>
      <c r="E30" s="64"/>
      <c r="F30" s="64"/>
      <c r="G30" s="65"/>
      <c r="H30" s="66"/>
      <c r="I30" s="64"/>
      <c r="J30" s="64"/>
      <c r="K30" s="64"/>
      <c r="L30" s="106"/>
      <c r="M30" s="107"/>
      <c r="N30" s="64"/>
      <c r="O30" s="64"/>
      <c r="P30" s="64"/>
      <c r="Q30" s="65"/>
      <c r="R30" s="66"/>
      <c r="S30" s="64"/>
      <c r="T30" s="64"/>
      <c r="U30" s="64"/>
      <c r="V30" s="106"/>
      <c r="W30" s="112"/>
      <c r="X30" s="112"/>
      <c r="Y30" s="112"/>
      <c r="Z30" s="111"/>
      <c r="AA30">
        <f t="shared" si="0"/>
        <v>0</v>
      </c>
    </row>
    <row r="31" spans="1:27" x14ac:dyDescent="0.25">
      <c r="A31" s="34">
        <v>3</v>
      </c>
      <c r="B31" s="2" t="s">
        <v>52</v>
      </c>
      <c r="C31" s="64"/>
      <c r="D31" s="64"/>
      <c r="E31" s="64"/>
      <c r="F31" s="64"/>
      <c r="G31" s="65"/>
      <c r="H31" s="66"/>
      <c r="I31" s="64"/>
      <c r="J31" s="64"/>
      <c r="K31" s="64"/>
      <c r="L31" s="106"/>
      <c r="M31" s="107"/>
      <c r="N31" s="64"/>
      <c r="O31" s="64"/>
      <c r="P31" s="64"/>
      <c r="Q31" s="65"/>
      <c r="R31" s="66"/>
      <c r="S31" s="64"/>
      <c r="T31" s="64"/>
      <c r="U31" s="64"/>
      <c r="V31" s="106"/>
      <c r="W31" s="112"/>
      <c r="X31" s="112"/>
      <c r="Y31" s="112"/>
      <c r="Z31" s="111"/>
      <c r="AA31">
        <f>SUM(C31:Z31)</f>
        <v>0</v>
      </c>
    </row>
    <row r="32" spans="1:27" x14ac:dyDescent="0.25">
      <c r="A32" s="34">
        <v>4</v>
      </c>
      <c r="B32" s="13" t="s">
        <v>53</v>
      </c>
      <c r="C32" s="102"/>
      <c r="D32" s="102"/>
      <c r="E32" s="102"/>
      <c r="F32" s="102"/>
      <c r="G32" s="103"/>
      <c r="H32" s="109"/>
      <c r="I32" s="102"/>
      <c r="J32" s="102"/>
      <c r="K32" s="102"/>
      <c r="L32" s="104"/>
      <c r="M32" s="105"/>
      <c r="N32" s="102"/>
      <c r="O32" s="102"/>
      <c r="P32" s="102"/>
      <c r="Q32" s="103"/>
      <c r="R32" s="109"/>
      <c r="S32" s="102"/>
      <c r="T32" s="102"/>
      <c r="U32" s="102"/>
      <c r="V32" s="104"/>
      <c r="W32" s="110"/>
      <c r="X32" s="110"/>
      <c r="Y32" s="110"/>
      <c r="Z32" s="111"/>
      <c r="AA32">
        <f>SUM(C32:Z32)</f>
        <v>0</v>
      </c>
    </row>
    <row r="33" spans="1:27" x14ac:dyDescent="0.25">
      <c r="A33" s="34">
        <v>5</v>
      </c>
      <c r="B33" s="2" t="s">
        <v>51</v>
      </c>
      <c r="C33" s="64"/>
      <c r="D33" s="64"/>
      <c r="E33" s="64"/>
      <c r="F33" s="64"/>
      <c r="G33" s="65"/>
      <c r="H33" s="66"/>
      <c r="I33" s="64"/>
      <c r="J33" s="64"/>
      <c r="K33" s="64"/>
      <c r="L33" s="106"/>
      <c r="M33" s="107"/>
      <c r="N33" s="64"/>
      <c r="O33" s="64"/>
      <c r="P33" s="64"/>
      <c r="Q33" s="65"/>
      <c r="R33" s="66"/>
      <c r="S33" s="64"/>
      <c r="T33" s="64"/>
      <c r="U33" s="64"/>
      <c r="V33" s="106"/>
      <c r="W33" s="112"/>
      <c r="X33" s="112"/>
      <c r="Y33" s="112"/>
      <c r="Z33" s="111"/>
      <c r="AA33">
        <f t="shared" si="0"/>
        <v>0</v>
      </c>
    </row>
    <row r="34" spans="1:27" x14ac:dyDescent="0.25">
      <c r="A34" s="34">
        <v>6</v>
      </c>
      <c r="B34" s="2" t="s">
        <v>2</v>
      </c>
      <c r="C34" s="64"/>
      <c r="D34" s="64"/>
      <c r="E34" s="64"/>
      <c r="F34" s="64"/>
      <c r="G34" s="65"/>
      <c r="H34" s="66"/>
      <c r="I34" s="64"/>
      <c r="J34" s="64"/>
      <c r="K34" s="64"/>
      <c r="L34" s="106"/>
      <c r="M34" s="107"/>
      <c r="N34" s="64"/>
      <c r="O34" s="64"/>
      <c r="P34" s="64"/>
      <c r="Q34" s="65"/>
      <c r="R34" s="66"/>
      <c r="S34" s="64"/>
      <c r="T34" s="64"/>
      <c r="U34" s="64"/>
      <c r="V34" s="106"/>
      <c r="W34" s="112"/>
      <c r="X34" s="112"/>
      <c r="Y34" s="112"/>
      <c r="Z34" s="111"/>
      <c r="AA34">
        <f t="shared" ref="AA34:AA64" si="4">SUM(C34:Z34)</f>
        <v>0</v>
      </c>
    </row>
    <row r="35" spans="1:27" x14ac:dyDescent="0.25">
      <c r="A35" s="34">
        <v>7</v>
      </c>
      <c r="B35" s="2" t="s">
        <v>4</v>
      </c>
      <c r="C35" s="64"/>
      <c r="D35" s="64"/>
      <c r="E35" s="64"/>
      <c r="F35" s="64"/>
      <c r="G35" s="65"/>
      <c r="H35" s="66"/>
      <c r="I35" s="64"/>
      <c r="J35" s="64"/>
      <c r="K35" s="64"/>
      <c r="L35" s="106"/>
      <c r="M35" s="107"/>
      <c r="N35" s="64"/>
      <c r="O35" s="64"/>
      <c r="P35" s="64"/>
      <c r="Q35" s="65"/>
      <c r="R35" s="66"/>
      <c r="S35" s="64"/>
      <c r="T35" s="64"/>
      <c r="U35" s="64"/>
      <c r="V35" s="106"/>
      <c r="W35" s="112"/>
      <c r="X35" s="112"/>
      <c r="Y35" s="112"/>
      <c r="Z35" s="111"/>
      <c r="AA35">
        <f t="shared" si="4"/>
        <v>0</v>
      </c>
    </row>
    <row r="36" spans="1:27" x14ac:dyDescent="0.25">
      <c r="A36" s="34">
        <v>8</v>
      </c>
      <c r="B36" s="2" t="s">
        <v>37</v>
      </c>
      <c r="C36" s="64"/>
      <c r="D36" s="64"/>
      <c r="E36" s="64"/>
      <c r="F36" s="64"/>
      <c r="G36" s="65"/>
      <c r="H36" s="66"/>
      <c r="I36" s="64"/>
      <c r="J36" s="64"/>
      <c r="K36" s="64"/>
      <c r="L36" s="106"/>
      <c r="M36" s="107"/>
      <c r="N36" s="64"/>
      <c r="O36" s="64"/>
      <c r="P36" s="64"/>
      <c r="Q36" s="65"/>
      <c r="R36" s="66"/>
      <c r="S36" s="68">
        <v>1</v>
      </c>
      <c r="T36" s="64"/>
      <c r="U36" s="64"/>
      <c r="V36" s="106"/>
      <c r="W36" s="112"/>
      <c r="X36" s="112"/>
      <c r="Y36" s="112"/>
      <c r="Z36" s="111"/>
      <c r="AA36">
        <f t="shared" si="4"/>
        <v>1</v>
      </c>
    </row>
    <row r="37" spans="1:27" x14ac:dyDescent="0.25">
      <c r="A37" s="34">
        <v>9</v>
      </c>
      <c r="B37" s="2" t="s">
        <v>38</v>
      </c>
      <c r="C37" s="64"/>
      <c r="D37" s="64"/>
      <c r="E37" s="64"/>
      <c r="F37" s="64"/>
      <c r="G37" s="65"/>
      <c r="H37" s="66"/>
      <c r="I37" s="64"/>
      <c r="J37" s="64"/>
      <c r="K37" s="64"/>
      <c r="L37" s="106"/>
      <c r="M37" s="107"/>
      <c r="N37" s="64"/>
      <c r="O37" s="64"/>
      <c r="P37" s="64"/>
      <c r="Q37" s="65"/>
      <c r="R37" s="66"/>
      <c r="S37" s="64"/>
      <c r="T37" s="64"/>
      <c r="U37" s="64"/>
      <c r="V37" s="106"/>
      <c r="W37" s="112"/>
      <c r="X37" s="112"/>
      <c r="Y37" s="112"/>
      <c r="Z37" s="111"/>
      <c r="AA37">
        <f t="shared" si="4"/>
        <v>0</v>
      </c>
    </row>
    <row r="38" spans="1:27" x14ac:dyDescent="0.25">
      <c r="A38" s="34">
        <v>10</v>
      </c>
      <c r="B38" s="2" t="s">
        <v>39</v>
      </c>
      <c r="C38" s="64"/>
      <c r="D38" s="64"/>
      <c r="E38" s="64"/>
      <c r="F38" s="64"/>
      <c r="G38" s="65"/>
      <c r="H38" s="66"/>
      <c r="I38" s="64"/>
      <c r="J38" s="68">
        <v>1</v>
      </c>
      <c r="K38" s="64"/>
      <c r="L38" s="106"/>
      <c r="M38" s="107"/>
      <c r="N38" s="64"/>
      <c r="O38" s="64"/>
      <c r="P38" s="64"/>
      <c r="Q38" s="65"/>
      <c r="R38" s="66"/>
      <c r="S38" s="64"/>
      <c r="T38" s="64"/>
      <c r="U38" s="64"/>
      <c r="V38" s="106"/>
      <c r="W38" s="112"/>
      <c r="X38" s="112"/>
      <c r="Y38" s="112"/>
      <c r="Z38" s="111"/>
      <c r="AA38">
        <f t="shared" si="4"/>
        <v>1</v>
      </c>
    </row>
    <row r="39" spans="1:27" x14ac:dyDescent="0.25">
      <c r="A39" s="34">
        <v>11</v>
      </c>
      <c r="B39" s="2" t="s">
        <v>40</v>
      </c>
      <c r="C39" s="64"/>
      <c r="D39" s="64"/>
      <c r="E39" s="64"/>
      <c r="F39" s="64"/>
      <c r="G39" s="65"/>
      <c r="H39" s="66"/>
      <c r="I39" s="64"/>
      <c r="J39" s="64"/>
      <c r="K39" s="64"/>
      <c r="L39" s="106"/>
      <c r="M39" s="107"/>
      <c r="N39" s="64"/>
      <c r="O39" s="64"/>
      <c r="P39" s="64"/>
      <c r="Q39" s="65"/>
      <c r="R39" s="66"/>
      <c r="S39" s="64"/>
      <c r="T39" s="64"/>
      <c r="U39" s="64"/>
      <c r="V39" s="106"/>
      <c r="W39" s="112"/>
      <c r="X39" s="112"/>
      <c r="Y39" s="112"/>
      <c r="Z39" s="111"/>
      <c r="AA39">
        <f t="shared" si="4"/>
        <v>0</v>
      </c>
    </row>
    <row r="40" spans="1:27" x14ac:dyDescent="0.25">
      <c r="A40" s="34">
        <v>12</v>
      </c>
      <c r="B40" s="2" t="s">
        <v>42</v>
      </c>
      <c r="C40" s="64"/>
      <c r="D40" s="64"/>
      <c r="E40" s="64"/>
      <c r="F40" s="117">
        <v>1</v>
      </c>
      <c r="G40" s="65"/>
      <c r="H40" s="66"/>
      <c r="I40" s="64"/>
      <c r="J40" s="64"/>
      <c r="K40" s="64"/>
      <c r="L40" s="106"/>
      <c r="M40" s="107"/>
      <c r="N40" s="64"/>
      <c r="O40" s="64"/>
      <c r="P40" s="64"/>
      <c r="Q40" s="65"/>
      <c r="R40" s="66"/>
      <c r="S40" s="64"/>
      <c r="T40" s="64"/>
      <c r="U40" s="64"/>
      <c r="V40" s="106"/>
      <c r="W40" s="112"/>
      <c r="X40" s="112"/>
      <c r="Y40" s="112"/>
      <c r="Z40" s="111"/>
      <c r="AA40">
        <f t="shared" si="4"/>
        <v>1</v>
      </c>
    </row>
    <row r="41" spans="1:27" x14ac:dyDescent="0.25">
      <c r="A41" s="34">
        <v>13</v>
      </c>
      <c r="B41" s="2" t="s">
        <v>45</v>
      </c>
      <c r="C41" s="64"/>
      <c r="D41" s="64"/>
      <c r="E41" s="64"/>
      <c r="F41" s="64"/>
      <c r="G41" s="65"/>
      <c r="H41" s="66"/>
      <c r="I41" s="64"/>
      <c r="J41" s="64"/>
      <c r="K41" s="64"/>
      <c r="L41" s="106"/>
      <c r="M41" s="107"/>
      <c r="N41" s="64"/>
      <c r="O41" s="64"/>
      <c r="P41" s="64"/>
      <c r="Q41" s="65"/>
      <c r="R41" s="66"/>
      <c r="S41" s="64"/>
      <c r="T41" s="64"/>
      <c r="U41" s="64"/>
      <c r="V41" s="106"/>
      <c r="W41" s="112"/>
      <c r="X41" s="112"/>
      <c r="Y41" s="112"/>
      <c r="Z41" s="111"/>
      <c r="AA41">
        <f t="shared" si="4"/>
        <v>0</v>
      </c>
    </row>
    <row r="42" spans="1:27" x14ac:dyDescent="0.25">
      <c r="A42" s="34">
        <v>14</v>
      </c>
      <c r="B42" s="2" t="s">
        <v>46</v>
      </c>
      <c r="C42" s="64"/>
      <c r="D42" s="64"/>
      <c r="E42" s="64"/>
      <c r="F42" s="64"/>
      <c r="G42" s="65"/>
      <c r="H42" s="66"/>
      <c r="I42" s="64"/>
      <c r="J42" s="64"/>
      <c r="K42" s="64"/>
      <c r="L42" s="106"/>
      <c r="M42" s="107"/>
      <c r="N42" s="64"/>
      <c r="O42" s="64"/>
      <c r="P42" s="64"/>
      <c r="Q42" s="65"/>
      <c r="R42" s="66"/>
      <c r="S42" s="64"/>
      <c r="T42" s="64"/>
      <c r="U42" s="64"/>
      <c r="V42" s="106"/>
      <c r="W42" s="112"/>
      <c r="X42" s="112"/>
      <c r="Y42" s="112"/>
      <c r="Z42" s="111"/>
      <c r="AA42">
        <f t="shared" si="4"/>
        <v>0</v>
      </c>
    </row>
    <row r="43" spans="1:27" x14ac:dyDescent="0.25">
      <c r="A43" s="34">
        <v>15</v>
      </c>
      <c r="B43" s="2" t="s">
        <v>47</v>
      </c>
      <c r="C43" s="64"/>
      <c r="D43" s="64"/>
      <c r="E43" s="64"/>
      <c r="F43" s="64"/>
      <c r="G43" s="65"/>
      <c r="H43" s="66"/>
      <c r="I43" s="64"/>
      <c r="J43" s="64"/>
      <c r="K43" s="64"/>
      <c r="L43" s="106"/>
      <c r="M43" s="107"/>
      <c r="N43" s="64"/>
      <c r="O43" s="64"/>
      <c r="P43" s="64"/>
      <c r="Q43" s="65"/>
      <c r="R43" s="66"/>
      <c r="S43" s="64"/>
      <c r="T43" s="64"/>
      <c r="U43" s="64"/>
      <c r="V43" s="106"/>
      <c r="W43" s="112"/>
      <c r="X43" s="112"/>
      <c r="Y43" s="112"/>
      <c r="Z43" s="111"/>
      <c r="AA43">
        <f t="shared" si="4"/>
        <v>0</v>
      </c>
    </row>
    <row r="44" spans="1:27" x14ac:dyDescent="0.25">
      <c r="A44" s="34">
        <v>16</v>
      </c>
      <c r="B44" s="2" t="s">
        <v>15</v>
      </c>
      <c r="C44" s="64"/>
      <c r="D44" s="64"/>
      <c r="E44" s="64"/>
      <c r="F44" s="117">
        <v>1</v>
      </c>
      <c r="G44" s="65"/>
      <c r="H44" s="66"/>
      <c r="I44" s="64"/>
      <c r="J44" s="64"/>
      <c r="K44" s="64"/>
      <c r="L44" s="106"/>
      <c r="M44" s="107"/>
      <c r="N44" s="64"/>
      <c r="O44" s="64"/>
      <c r="P44" s="64"/>
      <c r="Q44" s="65"/>
      <c r="R44" s="66"/>
      <c r="S44" s="64"/>
      <c r="T44" s="64"/>
      <c r="U44" s="64"/>
      <c r="V44" s="106"/>
      <c r="W44" s="112"/>
      <c r="X44" s="112"/>
      <c r="Y44" s="112"/>
      <c r="Z44" s="111"/>
      <c r="AA44">
        <f t="shared" si="4"/>
        <v>1</v>
      </c>
    </row>
    <row r="45" spans="1:27" x14ac:dyDescent="0.25">
      <c r="A45" s="34">
        <v>17</v>
      </c>
      <c r="B45" s="2" t="s">
        <v>16</v>
      </c>
      <c r="C45" s="64"/>
      <c r="D45" s="64"/>
      <c r="E45" s="64"/>
      <c r="F45" s="64"/>
      <c r="G45" s="65"/>
      <c r="H45" s="66"/>
      <c r="I45" s="64"/>
      <c r="J45" s="64"/>
      <c r="K45" s="64"/>
      <c r="L45" s="106"/>
      <c r="M45" s="107"/>
      <c r="N45" s="64"/>
      <c r="O45" s="64"/>
      <c r="P45" s="64"/>
      <c r="Q45" s="65"/>
      <c r="R45" s="66"/>
      <c r="S45" s="64"/>
      <c r="T45" s="64"/>
      <c r="U45" s="64"/>
      <c r="V45" s="106"/>
      <c r="W45" s="112"/>
      <c r="X45" s="112"/>
      <c r="Y45" s="112"/>
      <c r="Z45" s="111"/>
      <c r="AA45">
        <f t="shared" si="4"/>
        <v>0</v>
      </c>
    </row>
    <row r="46" spans="1:27" x14ac:dyDescent="0.25">
      <c r="A46" s="34">
        <v>18</v>
      </c>
      <c r="B46" s="2" t="s">
        <v>21</v>
      </c>
      <c r="C46" s="64"/>
      <c r="D46" s="64"/>
      <c r="E46" s="64"/>
      <c r="F46" s="64"/>
      <c r="G46" s="65"/>
      <c r="H46" s="66"/>
      <c r="I46" s="64"/>
      <c r="J46" s="64"/>
      <c r="K46" s="64"/>
      <c r="L46" s="106"/>
      <c r="M46" s="107"/>
      <c r="N46" s="64"/>
      <c r="O46" s="64"/>
      <c r="P46" s="64"/>
      <c r="Q46" s="65"/>
      <c r="R46" s="66"/>
      <c r="S46" s="64"/>
      <c r="T46" s="64"/>
      <c r="U46" s="64"/>
      <c r="V46" s="106"/>
      <c r="W46" s="112"/>
      <c r="X46" s="112"/>
      <c r="Y46" s="112"/>
      <c r="Z46" s="111"/>
      <c r="AA46">
        <f t="shared" si="4"/>
        <v>0</v>
      </c>
    </row>
    <row r="47" spans="1:27" ht="15.75" thickBot="1" x14ac:dyDescent="0.3">
      <c r="A47" s="34">
        <v>19</v>
      </c>
      <c r="B47" s="5" t="s">
        <v>48</v>
      </c>
      <c r="C47" s="99"/>
      <c r="D47" s="99"/>
      <c r="E47" s="99"/>
      <c r="F47" s="99"/>
      <c r="G47" s="100"/>
      <c r="H47" s="113"/>
      <c r="I47" s="99"/>
      <c r="J47" s="99"/>
      <c r="K47" s="99"/>
      <c r="L47" s="97"/>
      <c r="M47" s="101"/>
      <c r="N47" s="99"/>
      <c r="O47" s="99"/>
      <c r="P47" s="99"/>
      <c r="Q47" s="100"/>
      <c r="R47" s="113"/>
      <c r="S47" s="99"/>
      <c r="T47" s="99"/>
      <c r="U47" s="99"/>
      <c r="V47" s="97"/>
      <c r="W47" s="114"/>
      <c r="X47" s="114"/>
      <c r="Y47" s="114"/>
      <c r="Z47" s="111"/>
      <c r="AA47">
        <f t="shared" si="4"/>
        <v>0</v>
      </c>
    </row>
    <row r="48" spans="1:27" ht="15.75" thickBot="1" x14ac:dyDescent="0.3">
      <c r="A48" s="239" t="s">
        <v>55</v>
      </c>
      <c r="B48" s="240"/>
      <c r="C48" s="6">
        <f t="shared" ref="C48:Z48" si="5">SUM(C49:C67)</f>
        <v>0</v>
      </c>
      <c r="D48" s="7">
        <f t="shared" si="5"/>
        <v>0</v>
      </c>
      <c r="E48" s="7">
        <f t="shared" si="5"/>
        <v>0</v>
      </c>
      <c r="F48" s="7">
        <f t="shared" si="5"/>
        <v>0</v>
      </c>
      <c r="G48" s="8">
        <f t="shared" si="5"/>
        <v>0</v>
      </c>
      <c r="H48" s="20">
        <f t="shared" si="5"/>
        <v>0</v>
      </c>
      <c r="I48" s="7">
        <f t="shared" si="5"/>
        <v>0</v>
      </c>
      <c r="J48" s="7">
        <f t="shared" si="5"/>
        <v>0</v>
      </c>
      <c r="K48" s="7">
        <f t="shared" si="5"/>
        <v>0</v>
      </c>
      <c r="L48" s="12">
        <f t="shared" si="5"/>
        <v>0</v>
      </c>
      <c r="M48" s="6">
        <f t="shared" si="5"/>
        <v>0</v>
      </c>
      <c r="N48" s="7">
        <f t="shared" si="5"/>
        <v>0</v>
      </c>
      <c r="O48" s="7">
        <f t="shared" si="5"/>
        <v>0</v>
      </c>
      <c r="P48" s="7">
        <f t="shared" si="5"/>
        <v>0</v>
      </c>
      <c r="Q48" s="8">
        <f t="shared" si="5"/>
        <v>0</v>
      </c>
      <c r="R48" s="20">
        <f t="shared" si="5"/>
        <v>0</v>
      </c>
      <c r="S48" s="7">
        <f t="shared" si="5"/>
        <v>0</v>
      </c>
      <c r="T48" s="7">
        <f t="shared" si="5"/>
        <v>0</v>
      </c>
      <c r="U48" s="7">
        <f t="shared" si="5"/>
        <v>0</v>
      </c>
      <c r="V48" s="12">
        <f t="shared" si="5"/>
        <v>0</v>
      </c>
      <c r="W48" s="50">
        <f t="shared" si="5"/>
        <v>0</v>
      </c>
      <c r="X48" s="50">
        <f t="shared" si="5"/>
        <v>0</v>
      </c>
      <c r="Y48" s="50">
        <f t="shared" si="5"/>
        <v>0</v>
      </c>
      <c r="Z48" s="47">
        <f t="shared" si="5"/>
        <v>0</v>
      </c>
      <c r="AA48" s="55">
        <f t="shared" si="4"/>
        <v>0</v>
      </c>
    </row>
    <row r="49" spans="1:27" x14ac:dyDescent="0.25">
      <c r="A49" s="35">
        <v>1</v>
      </c>
      <c r="B49" s="13" t="s">
        <v>67</v>
      </c>
      <c r="C49" s="102"/>
      <c r="D49" s="102"/>
      <c r="E49" s="102"/>
      <c r="F49" s="102"/>
      <c r="G49" s="103"/>
      <c r="H49" s="109"/>
      <c r="I49" s="102"/>
      <c r="J49" s="102"/>
      <c r="K49" s="102"/>
      <c r="L49" s="104"/>
      <c r="M49" s="105"/>
      <c r="N49" s="102"/>
      <c r="O49" s="102"/>
      <c r="P49" s="102"/>
      <c r="Q49" s="103"/>
      <c r="R49" s="109"/>
      <c r="S49" s="102"/>
      <c r="T49" s="102"/>
      <c r="U49" s="102"/>
      <c r="V49" s="104"/>
      <c r="W49" s="110"/>
      <c r="X49" s="110"/>
      <c r="Y49" s="110"/>
      <c r="Z49" s="111"/>
      <c r="AA49">
        <f t="shared" si="4"/>
        <v>0</v>
      </c>
    </row>
    <row r="50" spans="1:27" x14ac:dyDescent="0.25">
      <c r="A50" s="36">
        <v>2</v>
      </c>
      <c r="B50" s="2" t="s">
        <v>73</v>
      </c>
      <c r="C50" s="64"/>
      <c r="D50" s="64"/>
      <c r="E50" s="64"/>
      <c r="F50" s="64"/>
      <c r="G50" s="65"/>
      <c r="H50" s="66"/>
      <c r="I50" s="64"/>
      <c r="J50" s="64"/>
      <c r="K50" s="64"/>
      <c r="L50" s="106"/>
      <c r="M50" s="107"/>
      <c r="N50" s="64"/>
      <c r="O50" s="64"/>
      <c r="P50" s="64"/>
      <c r="Q50" s="65"/>
      <c r="R50" s="66"/>
      <c r="S50" s="64"/>
      <c r="T50" s="64"/>
      <c r="U50" s="64"/>
      <c r="V50" s="106"/>
      <c r="W50" s="112"/>
      <c r="X50" s="112"/>
      <c r="Y50" s="112"/>
      <c r="Z50" s="111"/>
      <c r="AA50">
        <f>SUM(C50:Z50)</f>
        <v>0</v>
      </c>
    </row>
    <row r="51" spans="1:27" x14ac:dyDescent="0.25">
      <c r="A51" s="36">
        <v>3</v>
      </c>
      <c r="B51" s="64" t="s">
        <v>71</v>
      </c>
      <c r="C51" s="64"/>
      <c r="D51" s="64"/>
      <c r="E51" s="64"/>
      <c r="F51" s="64"/>
      <c r="G51" s="65"/>
      <c r="H51" s="66"/>
      <c r="I51" s="64"/>
      <c r="J51" s="64"/>
      <c r="K51" s="64"/>
      <c r="L51" s="106"/>
      <c r="M51" s="107"/>
      <c r="N51" s="64"/>
      <c r="O51" s="64"/>
      <c r="P51" s="64"/>
      <c r="Q51" s="65"/>
      <c r="R51" s="66"/>
      <c r="S51" s="64"/>
      <c r="T51" s="64"/>
      <c r="U51" s="64"/>
      <c r="V51" s="106"/>
      <c r="W51" s="112"/>
      <c r="X51" s="112"/>
      <c r="Y51" s="112"/>
      <c r="Z51" s="111"/>
      <c r="AA51">
        <f>SUM(C51:Z51)</f>
        <v>0</v>
      </c>
    </row>
    <row r="52" spans="1:27" x14ac:dyDescent="0.25">
      <c r="A52" s="36">
        <v>4</v>
      </c>
      <c r="B52" s="2" t="s">
        <v>68</v>
      </c>
      <c r="C52" s="64"/>
      <c r="D52" s="64"/>
      <c r="E52" s="64"/>
      <c r="F52" s="64"/>
      <c r="G52" s="65"/>
      <c r="H52" s="66"/>
      <c r="I52" s="64"/>
      <c r="J52" s="64"/>
      <c r="K52" s="64"/>
      <c r="L52" s="106"/>
      <c r="M52" s="107"/>
      <c r="N52" s="64"/>
      <c r="O52" s="64"/>
      <c r="P52" s="64"/>
      <c r="Q52" s="65"/>
      <c r="R52" s="66"/>
      <c r="S52" s="64"/>
      <c r="T52" s="64"/>
      <c r="U52" s="64"/>
      <c r="V52" s="106"/>
      <c r="W52" s="112"/>
      <c r="X52" s="112"/>
      <c r="Y52" s="112"/>
      <c r="Z52" s="111"/>
      <c r="AA52">
        <f t="shared" si="4"/>
        <v>0</v>
      </c>
    </row>
    <row r="53" spans="1:27" x14ac:dyDescent="0.25">
      <c r="A53" s="36">
        <v>5</v>
      </c>
      <c r="B53" s="2" t="s">
        <v>74</v>
      </c>
      <c r="C53" s="64"/>
      <c r="D53" s="64"/>
      <c r="E53" s="64"/>
      <c r="F53" s="64"/>
      <c r="G53" s="65"/>
      <c r="H53" s="66"/>
      <c r="I53" s="64"/>
      <c r="J53" s="64"/>
      <c r="K53" s="64"/>
      <c r="L53" s="106"/>
      <c r="M53" s="107"/>
      <c r="N53" s="64"/>
      <c r="O53" s="64"/>
      <c r="P53" s="64"/>
      <c r="Q53" s="65"/>
      <c r="R53" s="66"/>
      <c r="S53" s="64"/>
      <c r="T53" s="64"/>
      <c r="U53" s="64"/>
      <c r="V53" s="106"/>
      <c r="W53" s="112"/>
      <c r="X53" s="112"/>
      <c r="Y53" s="112"/>
      <c r="Z53" s="111"/>
      <c r="AA53">
        <f>SUM(C53:Z53)</f>
        <v>0</v>
      </c>
    </row>
    <row r="54" spans="1:27" x14ac:dyDescent="0.25">
      <c r="A54" s="36">
        <v>6</v>
      </c>
      <c r="B54" s="2" t="s">
        <v>70</v>
      </c>
      <c r="C54" s="64"/>
      <c r="D54" s="64"/>
      <c r="E54" s="64"/>
      <c r="F54" s="64"/>
      <c r="G54" s="65"/>
      <c r="H54" s="66"/>
      <c r="I54" s="64"/>
      <c r="J54" s="64"/>
      <c r="K54" s="64"/>
      <c r="L54" s="106"/>
      <c r="M54" s="107"/>
      <c r="N54" s="64"/>
      <c r="O54" s="64"/>
      <c r="P54" s="64"/>
      <c r="Q54" s="65"/>
      <c r="R54" s="66"/>
      <c r="S54" s="64"/>
      <c r="T54" s="64"/>
      <c r="U54" s="64"/>
      <c r="V54" s="106"/>
      <c r="W54" s="112"/>
      <c r="X54" s="112"/>
      <c r="Y54" s="112"/>
      <c r="Z54" s="111"/>
      <c r="AA54">
        <f>SUM(C54:Z54)</f>
        <v>0</v>
      </c>
    </row>
    <row r="55" spans="1:27" x14ac:dyDescent="0.25">
      <c r="A55" s="36">
        <v>7</v>
      </c>
      <c r="B55" s="2" t="s">
        <v>75</v>
      </c>
      <c r="C55" s="64"/>
      <c r="D55" s="64"/>
      <c r="E55" s="64"/>
      <c r="F55" s="64"/>
      <c r="G55" s="65"/>
      <c r="H55" s="66"/>
      <c r="I55" s="64"/>
      <c r="J55" s="64"/>
      <c r="K55" s="64"/>
      <c r="L55" s="106"/>
      <c r="M55" s="107"/>
      <c r="N55" s="64"/>
      <c r="O55" s="64"/>
      <c r="P55" s="64"/>
      <c r="Q55" s="65"/>
      <c r="R55" s="66"/>
      <c r="S55" s="64"/>
      <c r="T55" s="64"/>
      <c r="U55" s="64"/>
      <c r="V55" s="106"/>
      <c r="W55" s="112"/>
      <c r="X55" s="112"/>
      <c r="Y55" s="112"/>
      <c r="Z55" s="111"/>
      <c r="AA55">
        <f t="shared" si="4"/>
        <v>0</v>
      </c>
    </row>
    <row r="56" spans="1:27" x14ac:dyDescent="0.25">
      <c r="A56" s="36">
        <v>8</v>
      </c>
      <c r="B56" s="2" t="s">
        <v>56</v>
      </c>
      <c r="C56" s="64"/>
      <c r="D56" s="64"/>
      <c r="E56" s="64"/>
      <c r="F56" s="64"/>
      <c r="G56" s="65"/>
      <c r="H56" s="66"/>
      <c r="I56" s="64"/>
      <c r="J56" s="64"/>
      <c r="K56" s="64"/>
      <c r="L56" s="106"/>
      <c r="M56" s="107"/>
      <c r="N56" s="64"/>
      <c r="O56" s="64"/>
      <c r="P56" s="64"/>
      <c r="Q56" s="65"/>
      <c r="R56" s="66"/>
      <c r="S56" s="64"/>
      <c r="T56" s="64"/>
      <c r="U56" s="64"/>
      <c r="V56" s="106"/>
      <c r="W56" s="112"/>
      <c r="X56" s="112"/>
      <c r="Y56" s="112"/>
      <c r="Z56" s="111"/>
      <c r="AA56">
        <f t="shared" si="4"/>
        <v>0</v>
      </c>
    </row>
    <row r="57" spans="1:27" x14ac:dyDescent="0.25">
      <c r="A57" s="36">
        <v>9</v>
      </c>
      <c r="B57" s="2" t="s">
        <v>57</v>
      </c>
      <c r="C57" s="64"/>
      <c r="D57" s="64"/>
      <c r="E57" s="64"/>
      <c r="F57" s="64"/>
      <c r="G57" s="65"/>
      <c r="H57" s="66"/>
      <c r="I57" s="64"/>
      <c r="J57" s="64"/>
      <c r="K57" s="64"/>
      <c r="L57" s="106"/>
      <c r="M57" s="107"/>
      <c r="N57" s="64"/>
      <c r="O57" s="64"/>
      <c r="P57" s="64"/>
      <c r="Q57" s="65"/>
      <c r="R57" s="66"/>
      <c r="S57" s="64"/>
      <c r="T57" s="64"/>
      <c r="U57" s="64"/>
      <c r="V57" s="106"/>
      <c r="W57" s="112"/>
      <c r="X57" s="112"/>
      <c r="Y57" s="112"/>
      <c r="Z57" s="111"/>
      <c r="AA57">
        <f t="shared" si="4"/>
        <v>0</v>
      </c>
    </row>
    <row r="58" spans="1:27" x14ac:dyDescent="0.25">
      <c r="A58" s="36">
        <v>10</v>
      </c>
      <c r="B58" s="2" t="s">
        <v>58</v>
      </c>
      <c r="C58" s="64"/>
      <c r="D58" s="64"/>
      <c r="E58" s="64"/>
      <c r="F58" s="64"/>
      <c r="G58" s="65"/>
      <c r="H58" s="66"/>
      <c r="I58" s="64"/>
      <c r="J58" s="64"/>
      <c r="K58" s="64"/>
      <c r="L58" s="106"/>
      <c r="M58" s="107"/>
      <c r="N58" s="64"/>
      <c r="O58" s="64"/>
      <c r="P58" s="64"/>
      <c r="Q58" s="65"/>
      <c r="R58" s="66"/>
      <c r="S58" s="64"/>
      <c r="T58" s="64"/>
      <c r="U58" s="64"/>
      <c r="V58" s="106"/>
      <c r="W58" s="112"/>
      <c r="X58" s="112"/>
      <c r="Y58" s="112"/>
      <c r="Z58" s="111"/>
      <c r="AA58">
        <f t="shared" si="4"/>
        <v>0</v>
      </c>
    </row>
    <row r="59" spans="1:27" x14ac:dyDescent="0.25">
      <c r="A59" s="36">
        <v>11</v>
      </c>
      <c r="B59" s="2" t="s">
        <v>59</v>
      </c>
      <c r="C59" s="64"/>
      <c r="D59" s="64"/>
      <c r="E59" s="64"/>
      <c r="F59" s="64"/>
      <c r="G59" s="65"/>
      <c r="H59" s="66"/>
      <c r="I59" s="64"/>
      <c r="J59" s="64"/>
      <c r="K59" s="64"/>
      <c r="L59" s="106"/>
      <c r="M59" s="107"/>
      <c r="N59" s="64"/>
      <c r="O59" s="64"/>
      <c r="P59" s="64"/>
      <c r="Q59" s="65"/>
      <c r="R59" s="66"/>
      <c r="S59" s="64"/>
      <c r="T59" s="64"/>
      <c r="U59" s="64"/>
      <c r="V59" s="106"/>
      <c r="W59" s="112"/>
      <c r="X59" s="112"/>
      <c r="Y59" s="112"/>
      <c r="Z59" s="111"/>
      <c r="AA59">
        <f t="shared" si="4"/>
        <v>0</v>
      </c>
    </row>
    <row r="60" spans="1:27" x14ac:dyDescent="0.25">
      <c r="A60" s="36">
        <v>12</v>
      </c>
      <c r="B60" s="2" t="s">
        <v>60</v>
      </c>
      <c r="C60" s="64"/>
      <c r="D60" s="64"/>
      <c r="E60" s="64"/>
      <c r="F60" s="64"/>
      <c r="G60" s="65"/>
      <c r="H60" s="66"/>
      <c r="I60" s="64"/>
      <c r="J60" s="64"/>
      <c r="K60" s="64"/>
      <c r="L60" s="106"/>
      <c r="M60" s="107"/>
      <c r="N60" s="64"/>
      <c r="O60" s="64"/>
      <c r="P60" s="64"/>
      <c r="Q60" s="65"/>
      <c r="R60" s="66"/>
      <c r="S60" s="64"/>
      <c r="T60" s="64"/>
      <c r="U60" s="64"/>
      <c r="V60" s="106"/>
      <c r="W60" s="112"/>
      <c r="X60" s="112"/>
      <c r="Y60" s="112"/>
      <c r="Z60" s="111"/>
      <c r="AA60">
        <f t="shared" si="4"/>
        <v>0</v>
      </c>
    </row>
    <row r="61" spans="1:27" x14ac:dyDescent="0.25">
      <c r="A61" s="36">
        <v>13</v>
      </c>
      <c r="B61" s="2" t="s">
        <v>61</v>
      </c>
      <c r="C61" s="64"/>
      <c r="D61" s="64"/>
      <c r="E61" s="64"/>
      <c r="F61" s="64"/>
      <c r="G61" s="65"/>
      <c r="H61" s="66"/>
      <c r="I61" s="64"/>
      <c r="J61" s="64"/>
      <c r="K61" s="64"/>
      <c r="L61" s="106"/>
      <c r="M61" s="107"/>
      <c r="N61" s="64"/>
      <c r="O61" s="64"/>
      <c r="P61" s="64"/>
      <c r="Q61" s="65"/>
      <c r="R61" s="66"/>
      <c r="S61" s="64"/>
      <c r="T61" s="64"/>
      <c r="U61" s="64"/>
      <c r="V61" s="106"/>
      <c r="W61" s="112"/>
      <c r="X61" s="112"/>
      <c r="Y61" s="112"/>
      <c r="Z61" s="111"/>
      <c r="AA61">
        <f t="shared" si="4"/>
        <v>0</v>
      </c>
    </row>
    <row r="62" spans="1:27" x14ac:dyDescent="0.25">
      <c r="A62" s="36">
        <v>14</v>
      </c>
      <c r="B62" s="2" t="s">
        <v>62</v>
      </c>
      <c r="C62" s="64"/>
      <c r="D62" s="64"/>
      <c r="E62" s="64"/>
      <c r="F62" s="64"/>
      <c r="G62" s="65"/>
      <c r="H62" s="66"/>
      <c r="I62" s="64"/>
      <c r="J62" s="64"/>
      <c r="K62" s="64"/>
      <c r="L62" s="106"/>
      <c r="M62" s="107"/>
      <c r="N62" s="64"/>
      <c r="O62" s="64"/>
      <c r="P62" s="64"/>
      <c r="Q62" s="65"/>
      <c r="R62" s="66"/>
      <c r="S62" s="64"/>
      <c r="T62" s="64"/>
      <c r="U62" s="64"/>
      <c r="V62" s="106"/>
      <c r="W62" s="112"/>
      <c r="X62" s="112"/>
      <c r="Y62" s="112"/>
      <c r="Z62" s="111"/>
      <c r="AA62">
        <f t="shared" si="4"/>
        <v>0</v>
      </c>
    </row>
    <row r="63" spans="1:27" x14ac:dyDescent="0.25">
      <c r="A63" s="36">
        <v>15</v>
      </c>
      <c r="B63" s="2" t="s">
        <v>63</v>
      </c>
      <c r="C63" s="64"/>
      <c r="D63" s="64"/>
      <c r="E63" s="64"/>
      <c r="F63" s="64"/>
      <c r="G63" s="65"/>
      <c r="H63" s="66"/>
      <c r="I63" s="64"/>
      <c r="J63" s="64"/>
      <c r="K63" s="64"/>
      <c r="L63" s="106"/>
      <c r="M63" s="107"/>
      <c r="N63" s="64"/>
      <c r="O63" s="64"/>
      <c r="P63" s="64"/>
      <c r="Q63" s="65"/>
      <c r="R63" s="66"/>
      <c r="S63" s="64"/>
      <c r="T63" s="64"/>
      <c r="U63" s="64"/>
      <c r="V63" s="106"/>
      <c r="W63" s="112"/>
      <c r="X63" s="112"/>
      <c r="Y63" s="112"/>
      <c r="Z63" s="111"/>
      <c r="AA63">
        <f t="shared" si="4"/>
        <v>0</v>
      </c>
    </row>
    <row r="64" spans="1:27" x14ac:dyDescent="0.25">
      <c r="A64" s="36">
        <v>16</v>
      </c>
      <c r="B64" s="2" t="s">
        <v>64</v>
      </c>
      <c r="C64" s="64"/>
      <c r="D64" s="64"/>
      <c r="E64" s="64"/>
      <c r="F64" s="64"/>
      <c r="G64" s="65"/>
      <c r="H64" s="66"/>
      <c r="I64" s="64"/>
      <c r="J64" s="64"/>
      <c r="K64" s="64"/>
      <c r="L64" s="106"/>
      <c r="M64" s="107"/>
      <c r="N64" s="64"/>
      <c r="O64" s="64"/>
      <c r="P64" s="64"/>
      <c r="Q64" s="65"/>
      <c r="R64" s="66"/>
      <c r="S64" s="64"/>
      <c r="T64" s="64"/>
      <c r="U64" s="64"/>
      <c r="V64" s="106"/>
      <c r="W64" s="112"/>
      <c r="X64" s="112"/>
      <c r="Y64" s="112"/>
      <c r="Z64" s="111"/>
      <c r="AA64">
        <f t="shared" si="4"/>
        <v>0</v>
      </c>
    </row>
    <row r="65" spans="1:27" x14ac:dyDescent="0.25">
      <c r="A65" s="36">
        <v>17</v>
      </c>
      <c r="B65" s="2" t="s">
        <v>22</v>
      </c>
      <c r="C65" s="64"/>
      <c r="D65" s="64"/>
      <c r="E65" s="64"/>
      <c r="F65" s="64"/>
      <c r="G65" s="65"/>
      <c r="H65" s="66"/>
      <c r="I65" s="64"/>
      <c r="J65" s="64"/>
      <c r="K65" s="64"/>
      <c r="L65" s="106"/>
      <c r="M65" s="107"/>
      <c r="N65" s="64"/>
      <c r="O65" s="64"/>
      <c r="P65" s="64"/>
      <c r="Q65" s="65"/>
      <c r="R65" s="66"/>
      <c r="S65" s="64"/>
      <c r="T65" s="64"/>
      <c r="U65" s="64"/>
      <c r="V65" s="106"/>
      <c r="W65" s="112"/>
      <c r="X65" s="112"/>
      <c r="Y65" s="111"/>
      <c r="Z65" s="108"/>
      <c r="AA65">
        <f>SUM(C65:Y65)</f>
        <v>0</v>
      </c>
    </row>
    <row r="66" spans="1:27" x14ac:dyDescent="0.25">
      <c r="A66" s="36">
        <v>18</v>
      </c>
      <c r="B66" s="2" t="s">
        <v>65</v>
      </c>
      <c r="C66" s="64"/>
      <c r="D66" s="64"/>
      <c r="E66" s="64"/>
      <c r="F66" s="64"/>
      <c r="G66" s="65"/>
      <c r="H66" s="66"/>
      <c r="I66" s="64"/>
      <c r="J66" s="64"/>
      <c r="K66" s="64"/>
      <c r="L66" s="106"/>
      <c r="M66" s="107"/>
      <c r="N66" s="64"/>
      <c r="O66" s="64"/>
      <c r="P66" s="64"/>
      <c r="Q66" s="65"/>
      <c r="R66" s="66"/>
      <c r="S66" s="64"/>
      <c r="T66" s="64"/>
      <c r="U66" s="64"/>
      <c r="V66" s="106"/>
      <c r="W66" s="112"/>
      <c r="X66" s="112"/>
      <c r="Y66" s="112"/>
      <c r="Z66" s="111"/>
      <c r="AA66">
        <f t="shared" ref="AA66:AA96" si="6">SUM(C66:Z66)</f>
        <v>0</v>
      </c>
    </row>
    <row r="67" spans="1:27" ht="15.75" thickBot="1" x14ac:dyDescent="0.3">
      <c r="A67" s="36">
        <v>19</v>
      </c>
      <c r="B67" s="5" t="s">
        <v>66</v>
      </c>
      <c r="C67" s="99"/>
      <c r="D67" s="99"/>
      <c r="E67" s="99"/>
      <c r="F67" s="99"/>
      <c r="G67" s="100"/>
      <c r="H67" s="113"/>
      <c r="I67" s="99"/>
      <c r="J67" s="99"/>
      <c r="K67" s="99"/>
      <c r="L67" s="97"/>
      <c r="M67" s="101"/>
      <c r="N67" s="99"/>
      <c r="O67" s="99"/>
      <c r="P67" s="99"/>
      <c r="Q67" s="100"/>
      <c r="R67" s="113"/>
      <c r="S67" s="99"/>
      <c r="T67" s="99"/>
      <c r="U67" s="99"/>
      <c r="V67" s="97"/>
      <c r="W67" s="114"/>
      <c r="X67" s="114"/>
      <c r="Y67" s="114"/>
      <c r="Z67" s="111"/>
      <c r="AA67">
        <f t="shared" si="6"/>
        <v>0</v>
      </c>
    </row>
    <row r="68" spans="1:27" ht="15.75" thickBot="1" x14ac:dyDescent="0.3">
      <c r="A68" s="235" t="s">
        <v>76</v>
      </c>
      <c r="B68" s="241"/>
      <c r="C68" s="15">
        <f t="shared" ref="C68:Z68" si="7">SUM(C71:C83)</f>
        <v>3</v>
      </c>
      <c r="D68" s="16">
        <f t="shared" si="7"/>
        <v>0</v>
      </c>
      <c r="E68" s="16">
        <f t="shared" si="7"/>
        <v>0</v>
      </c>
      <c r="F68" s="16">
        <f t="shared" si="7"/>
        <v>0</v>
      </c>
      <c r="G68" s="17">
        <f t="shared" si="7"/>
        <v>0</v>
      </c>
      <c r="H68" s="23">
        <f t="shared" si="7"/>
        <v>0</v>
      </c>
      <c r="I68" s="16">
        <f t="shared" si="7"/>
        <v>0</v>
      </c>
      <c r="J68" s="16">
        <f t="shared" si="7"/>
        <v>0</v>
      </c>
      <c r="K68" s="16">
        <f t="shared" si="7"/>
        <v>0</v>
      </c>
      <c r="L68" s="42">
        <f t="shared" si="7"/>
        <v>0</v>
      </c>
      <c r="M68" s="15">
        <f t="shared" si="7"/>
        <v>0</v>
      </c>
      <c r="N68" s="16">
        <f t="shared" si="7"/>
        <v>0</v>
      </c>
      <c r="O68" s="16">
        <f t="shared" si="7"/>
        <v>0</v>
      </c>
      <c r="P68" s="16">
        <f t="shared" si="7"/>
        <v>0</v>
      </c>
      <c r="Q68" s="17">
        <f t="shared" si="7"/>
        <v>0</v>
      </c>
      <c r="R68" s="23">
        <f t="shared" si="7"/>
        <v>0</v>
      </c>
      <c r="S68" s="16">
        <f t="shared" si="7"/>
        <v>0</v>
      </c>
      <c r="T68" s="16">
        <f t="shared" si="7"/>
        <v>0</v>
      </c>
      <c r="U68" s="16">
        <f t="shared" si="7"/>
        <v>0</v>
      </c>
      <c r="V68" s="42">
        <f t="shared" si="7"/>
        <v>0</v>
      </c>
      <c r="W68" s="54">
        <f t="shared" si="7"/>
        <v>0</v>
      </c>
      <c r="X68" s="54">
        <f t="shared" si="7"/>
        <v>0</v>
      </c>
      <c r="Y68" s="54">
        <f t="shared" si="7"/>
        <v>0</v>
      </c>
      <c r="Z68" s="48">
        <f t="shared" si="7"/>
        <v>0</v>
      </c>
      <c r="AA68" s="55">
        <f t="shared" si="6"/>
        <v>3</v>
      </c>
    </row>
    <row r="69" spans="1:27" x14ac:dyDescent="0.25">
      <c r="A69" s="38">
        <v>1</v>
      </c>
      <c r="B69" s="2" t="s">
        <v>72</v>
      </c>
      <c r="C69" s="116">
        <v>1</v>
      </c>
      <c r="D69" s="64"/>
      <c r="E69" s="64"/>
      <c r="F69" s="64"/>
      <c r="G69" s="65"/>
      <c r="H69" s="66"/>
      <c r="I69" s="64"/>
      <c r="J69" s="64"/>
      <c r="K69" s="64"/>
      <c r="L69" s="106"/>
      <c r="M69" s="107"/>
      <c r="N69" s="64"/>
      <c r="O69" s="64"/>
      <c r="P69" s="64"/>
      <c r="Q69" s="65"/>
      <c r="R69" s="66"/>
      <c r="S69" s="64"/>
      <c r="T69" s="64"/>
      <c r="U69" s="64"/>
      <c r="V69" s="106"/>
      <c r="W69" s="112"/>
      <c r="X69" s="112"/>
      <c r="Y69" s="112"/>
      <c r="Z69" s="111"/>
      <c r="AA69">
        <f>SUM(C69:Z69)</f>
        <v>1</v>
      </c>
    </row>
    <row r="70" spans="1:27" x14ac:dyDescent="0.25">
      <c r="A70" s="38">
        <v>2</v>
      </c>
      <c r="B70" s="2" t="s">
        <v>90</v>
      </c>
      <c r="C70" s="64"/>
      <c r="D70" s="64"/>
      <c r="E70" s="64"/>
      <c r="F70" s="64"/>
      <c r="G70" s="65"/>
      <c r="H70" s="66"/>
      <c r="I70" s="64"/>
      <c r="J70" s="64"/>
      <c r="K70" s="64"/>
      <c r="L70" s="106"/>
      <c r="M70" s="107"/>
      <c r="N70" s="64"/>
      <c r="O70" s="64"/>
      <c r="P70" s="64"/>
      <c r="Q70" s="65"/>
      <c r="R70" s="66"/>
      <c r="S70" s="64"/>
      <c r="T70" s="64"/>
      <c r="U70" s="64"/>
      <c r="V70" s="106"/>
      <c r="W70" s="112"/>
      <c r="X70" s="112"/>
      <c r="Y70" s="112"/>
      <c r="Z70" s="111"/>
      <c r="AA70">
        <f>SUM(C70:Z70)</f>
        <v>0</v>
      </c>
    </row>
    <row r="71" spans="1:27" x14ac:dyDescent="0.25">
      <c r="A71" s="38">
        <v>3</v>
      </c>
      <c r="B71" s="13" t="s">
        <v>77</v>
      </c>
      <c r="C71" s="102"/>
      <c r="D71" s="102"/>
      <c r="E71" s="102"/>
      <c r="F71" s="102"/>
      <c r="G71" s="103"/>
      <c r="H71" s="109"/>
      <c r="I71" s="102"/>
      <c r="J71" s="102"/>
      <c r="K71" s="102"/>
      <c r="L71" s="104"/>
      <c r="M71" s="105"/>
      <c r="N71" s="102"/>
      <c r="O71" s="102"/>
      <c r="P71" s="102"/>
      <c r="Q71" s="103"/>
      <c r="R71" s="109"/>
      <c r="S71" s="102"/>
      <c r="T71" s="102"/>
      <c r="U71" s="102"/>
      <c r="V71" s="104"/>
      <c r="W71" s="110"/>
      <c r="X71" s="110"/>
      <c r="Y71" s="110"/>
      <c r="Z71" s="111"/>
      <c r="AA71">
        <f t="shared" si="6"/>
        <v>0</v>
      </c>
    </row>
    <row r="72" spans="1:27" x14ac:dyDescent="0.25">
      <c r="A72" s="38">
        <v>4</v>
      </c>
      <c r="B72" s="2" t="s">
        <v>5</v>
      </c>
      <c r="C72" s="64"/>
      <c r="D72" s="64"/>
      <c r="E72" s="64"/>
      <c r="F72" s="64"/>
      <c r="G72" s="65"/>
      <c r="H72" s="66"/>
      <c r="I72" s="64"/>
      <c r="J72" s="64"/>
      <c r="K72" s="64"/>
      <c r="L72" s="106"/>
      <c r="M72" s="107"/>
      <c r="N72" s="64"/>
      <c r="O72" s="64"/>
      <c r="P72" s="64"/>
      <c r="Q72" s="65"/>
      <c r="R72" s="66"/>
      <c r="S72" s="64"/>
      <c r="T72" s="64"/>
      <c r="U72" s="64"/>
      <c r="V72" s="106"/>
      <c r="W72" s="112"/>
      <c r="X72" s="112"/>
      <c r="Y72" s="112"/>
      <c r="Z72" s="111"/>
      <c r="AA72">
        <f t="shared" si="6"/>
        <v>0</v>
      </c>
    </row>
    <row r="73" spans="1:27" x14ac:dyDescent="0.25">
      <c r="A73" s="38">
        <v>5</v>
      </c>
      <c r="B73" s="2" t="s">
        <v>81</v>
      </c>
      <c r="C73" s="64"/>
      <c r="D73" s="64"/>
      <c r="E73" s="64"/>
      <c r="F73" s="64"/>
      <c r="G73" s="65"/>
      <c r="H73" s="66"/>
      <c r="I73" s="64"/>
      <c r="J73" s="64"/>
      <c r="K73" s="64"/>
      <c r="L73" s="106"/>
      <c r="M73" s="107"/>
      <c r="N73" s="64"/>
      <c r="O73" s="64"/>
      <c r="P73" s="64"/>
      <c r="Q73" s="65"/>
      <c r="R73" s="66"/>
      <c r="S73" s="64"/>
      <c r="T73" s="64"/>
      <c r="U73" s="64"/>
      <c r="V73" s="106"/>
      <c r="W73" s="112"/>
      <c r="X73" s="112"/>
      <c r="Y73" s="112"/>
      <c r="Z73" s="111"/>
      <c r="AA73">
        <f t="shared" si="6"/>
        <v>0</v>
      </c>
    </row>
    <row r="74" spans="1:27" x14ac:dyDescent="0.25">
      <c r="A74" s="38">
        <v>6</v>
      </c>
      <c r="B74" s="2" t="s">
        <v>83</v>
      </c>
      <c r="C74" s="64"/>
      <c r="D74" s="64"/>
      <c r="E74" s="64"/>
      <c r="F74" s="64"/>
      <c r="G74" s="65"/>
      <c r="H74" s="66"/>
      <c r="I74" s="64"/>
      <c r="J74" s="64"/>
      <c r="K74" s="64"/>
      <c r="L74" s="106"/>
      <c r="M74" s="107"/>
      <c r="N74" s="64"/>
      <c r="O74" s="64"/>
      <c r="P74" s="64"/>
      <c r="Q74" s="65"/>
      <c r="R74" s="66"/>
      <c r="S74" s="64"/>
      <c r="T74" s="64"/>
      <c r="U74" s="64"/>
      <c r="V74" s="106"/>
      <c r="W74" s="112"/>
      <c r="X74" s="112"/>
      <c r="Y74" s="112"/>
      <c r="Z74" s="111"/>
      <c r="AA74">
        <f t="shared" si="6"/>
        <v>0</v>
      </c>
    </row>
    <row r="75" spans="1:27" x14ac:dyDescent="0.25">
      <c r="A75" s="38">
        <v>7</v>
      </c>
      <c r="B75" s="2" t="s">
        <v>84</v>
      </c>
      <c r="C75" s="117">
        <v>1</v>
      </c>
      <c r="D75" s="64"/>
      <c r="E75" s="64"/>
      <c r="F75" s="64"/>
      <c r="G75" s="65"/>
      <c r="H75" s="66"/>
      <c r="I75" s="64"/>
      <c r="J75" s="64"/>
      <c r="K75" s="64"/>
      <c r="L75" s="106"/>
      <c r="M75" s="107"/>
      <c r="N75" s="64"/>
      <c r="O75" s="64"/>
      <c r="P75" s="64"/>
      <c r="Q75" s="65"/>
      <c r="R75" s="66"/>
      <c r="S75" s="64"/>
      <c r="T75" s="64"/>
      <c r="U75" s="64"/>
      <c r="V75" s="106"/>
      <c r="W75" s="112"/>
      <c r="X75" s="112"/>
      <c r="Y75" s="112"/>
      <c r="Z75" s="111"/>
      <c r="AA75">
        <f t="shared" si="6"/>
        <v>1</v>
      </c>
    </row>
    <row r="76" spans="1:27" x14ac:dyDescent="0.25">
      <c r="A76" s="38">
        <v>8</v>
      </c>
      <c r="B76" s="2" t="s">
        <v>85</v>
      </c>
      <c r="C76" s="64"/>
      <c r="D76" s="64"/>
      <c r="E76" s="64"/>
      <c r="F76" s="64"/>
      <c r="G76" s="65"/>
      <c r="H76" s="66"/>
      <c r="I76" s="64"/>
      <c r="J76" s="64"/>
      <c r="K76" s="64"/>
      <c r="L76" s="106"/>
      <c r="M76" s="107"/>
      <c r="N76" s="64"/>
      <c r="O76" s="64"/>
      <c r="P76" s="64"/>
      <c r="Q76" s="65"/>
      <c r="R76" s="66"/>
      <c r="S76" s="64"/>
      <c r="T76" s="64"/>
      <c r="U76" s="64"/>
      <c r="V76" s="106"/>
      <c r="W76" s="112"/>
      <c r="X76" s="112"/>
      <c r="Y76" s="112"/>
      <c r="Z76" s="111"/>
      <c r="AA76">
        <f t="shared" si="6"/>
        <v>0</v>
      </c>
    </row>
    <row r="77" spans="1:27" x14ac:dyDescent="0.25">
      <c r="A77" s="38">
        <v>9</v>
      </c>
      <c r="B77" s="2" t="s">
        <v>44</v>
      </c>
      <c r="C77" s="64"/>
      <c r="D77" s="64"/>
      <c r="E77" s="64"/>
      <c r="F77" s="64"/>
      <c r="G77" s="65"/>
      <c r="H77" s="66"/>
      <c r="I77" s="64"/>
      <c r="J77" s="64"/>
      <c r="K77" s="64"/>
      <c r="L77" s="106"/>
      <c r="M77" s="107"/>
      <c r="N77" s="64"/>
      <c r="O77" s="64"/>
      <c r="P77" s="64"/>
      <c r="Q77" s="65"/>
      <c r="R77" s="66"/>
      <c r="S77" s="64"/>
      <c r="T77" s="64"/>
      <c r="U77" s="64"/>
      <c r="V77" s="106"/>
      <c r="W77" s="112"/>
      <c r="X77" s="112"/>
      <c r="Y77" s="112"/>
      <c r="Z77" s="111"/>
      <c r="AA77">
        <f t="shared" si="6"/>
        <v>0</v>
      </c>
    </row>
    <row r="78" spans="1:27" x14ac:dyDescent="0.25">
      <c r="A78" s="38">
        <v>10</v>
      </c>
      <c r="B78" s="2" t="s">
        <v>86</v>
      </c>
      <c r="C78" s="64"/>
      <c r="D78" s="64"/>
      <c r="E78" s="64"/>
      <c r="F78" s="64"/>
      <c r="G78" s="65"/>
      <c r="H78" s="66"/>
      <c r="I78" s="64"/>
      <c r="J78" s="64"/>
      <c r="K78" s="64"/>
      <c r="L78" s="106"/>
      <c r="M78" s="107"/>
      <c r="N78" s="64"/>
      <c r="O78" s="64"/>
      <c r="P78" s="64"/>
      <c r="Q78" s="65"/>
      <c r="R78" s="66"/>
      <c r="S78" s="64"/>
      <c r="T78" s="64"/>
      <c r="U78" s="64"/>
      <c r="V78" s="106"/>
      <c r="W78" s="112"/>
      <c r="X78" s="112"/>
      <c r="Y78" s="112"/>
      <c r="Z78" s="111"/>
      <c r="AA78">
        <f t="shared" si="6"/>
        <v>0</v>
      </c>
    </row>
    <row r="79" spans="1:27" x14ac:dyDescent="0.25">
      <c r="A79" s="38">
        <v>11</v>
      </c>
      <c r="B79" s="2" t="s">
        <v>87</v>
      </c>
      <c r="C79" s="64"/>
      <c r="D79" s="64"/>
      <c r="E79" s="64"/>
      <c r="F79" s="64"/>
      <c r="G79" s="65"/>
      <c r="H79" s="66"/>
      <c r="I79" s="64"/>
      <c r="J79" s="64"/>
      <c r="K79" s="64"/>
      <c r="L79" s="106"/>
      <c r="M79" s="107"/>
      <c r="N79" s="64"/>
      <c r="O79" s="64"/>
      <c r="P79" s="64"/>
      <c r="Q79" s="65"/>
      <c r="R79" s="66"/>
      <c r="S79" s="64"/>
      <c r="T79" s="64"/>
      <c r="U79" s="64"/>
      <c r="V79" s="106"/>
      <c r="W79" s="112"/>
      <c r="X79" s="112"/>
      <c r="Y79" s="112"/>
      <c r="Z79" s="111"/>
      <c r="AA79">
        <f t="shared" si="6"/>
        <v>0</v>
      </c>
    </row>
    <row r="80" spans="1:27" x14ac:dyDescent="0.25">
      <c r="A80" s="38">
        <v>12</v>
      </c>
      <c r="B80" s="2" t="s">
        <v>19</v>
      </c>
      <c r="C80" s="117">
        <v>1</v>
      </c>
      <c r="D80" s="64"/>
      <c r="E80" s="64"/>
      <c r="F80" s="64"/>
      <c r="G80" s="65"/>
      <c r="H80" s="66"/>
      <c r="I80" s="64"/>
      <c r="J80" s="64"/>
      <c r="K80" s="64"/>
      <c r="L80" s="106"/>
      <c r="M80" s="107"/>
      <c r="N80" s="64"/>
      <c r="O80" s="64"/>
      <c r="P80" s="64"/>
      <c r="Q80" s="65"/>
      <c r="R80" s="66"/>
      <c r="S80" s="64"/>
      <c r="T80" s="64"/>
      <c r="U80" s="64"/>
      <c r="V80" s="106"/>
      <c r="W80" s="112"/>
      <c r="X80" s="112"/>
      <c r="Y80" s="112"/>
      <c r="Z80" s="111"/>
      <c r="AA80">
        <f t="shared" si="6"/>
        <v>1</v>
      </c>
    </row>
    <row r="81" spans="1:27" x14ac:dyDescent="0.25">
      <c r="A81" s="38">
        <v>13</v>
      </c>
      <c r="B81" s="2" t="s">
        <v>20</v>
      </c>
      <c r="C81" s="64"/>
      <c r="D81" s="64"/>
      <c r="E81" s="64"/>
      <c r="F81" s="64"/>
      <c r="G81" s="65"/>
      <c r="H81" s="66"/>
      <c r="I81" s="64"/>
      <c r="J81" s="64"/>
      <c r="K81" s="64"/>
      <c r="L81" s="106"/>
      <c r="M81" s="107"/>
      <c r="N81" s="64"/>
      <c r="O81" s="64"/>
      <c r="P81" s="64"/>
      <c r="Q81" s="65"/>
      <c r="R81" s="66"/>
      <c r="S81" s="64"/>
      <c r="T81" s="64"/>
      <c r="U81" s="64"/>
      <c r="V81" s="106"/>
      <c r="W81" s="112"/>
      <c r="X81" s="112"/>
      <c r="Y81" s="112"/>
      <c r="Z81" s="111"/>
      <c r="AA81">
        <f t="shared" si="6"/>
        <v>0</v>
      </c>
    </row>
    <row r="82" spans="1:27" x14ac:dyDescent="0.25">
      <c r="A82" s="38">
        <v>14</v>
      </c>
      <c r="B82" s="2" t="s">
        <v>88</v>
      </c>
      <c r="C82" s="117">
        <v>1</v>
      </c>
      <c r="D82" s="64"/>
      <c r="E82" s="64"/>
      <c r="F82" s="64"/>
      <c r="G82" s="65"/>
      <c r="H82" s="66"/>
      <c r="I82" s="64"/>
      <c r="J82" s="64"/>
      <c r="K82" s="64"/>
      <c r="L82" s="106"/>
      <c r="M82" s="107"/>
      <c r="N82" s="64"/>
      <c r="O82" s="64"/>
      <c r="P82" s="64"/>
      <c r="Q82" s="65"/>
      <c r="R82" s="66"/>
      <c r="S82" s="64"/>
      <c r="T82" s="64"/>
      <c r="U82" s="64"/>
      <c r="V82" s="106"/>
      <c r="W82" s="112"/>
      <c r="X82" s="112"/>
      <c r="Y82" s="112"/>
      <c r="Z82" s="111"/>
      <c r="AA82">
        <f t="shared" si="6"/>
        <v>1</v>
      </c>
    </row>
    <row r="83" spans="1:27" ht="15.75" thickBot="1" x14ac:dyDescent="0.3">
      <c r="A83" s="38">
        <v>15</v>
      </c>
      <c r="B83" s="5" t="s">
        <v>89</v>
      </c>
      <c r="C83" s="99"/>
      <c r="D83" s="99"/>
      <c r="E83" s="99"/>
      <c r="F83" s="99"/>
      <c r="G83" s="100"/>
      <c r="H83" s="113"/>
      <c r="I83" s="99"/>
      <c r="J83" s="99"/>
      <c r="K83" s="99"/>
      <c r="L83" s="97"/>
      <c r="M83" s="101"/>
      <c r="N83" s="99"/>
      <c r="O83" s="99"/>
      <c r="P83" s="99"/>
      <c r="Q83" s="100"/>
      <c r="R83" s="113"/>
      <c r="S83" s="99"/>
      <c r="T83" s="99"/>
      <c r="U83" s="99"/>
      <c r="V83" s="97"/>
      <c r="W83" s="114"/>
      <c r="X83" s="114"/>
      <c r="Y83" s="114"/>
      <c r="Z83" s="111"/>
      <c r="AA83">
        <f t="shared" si="6"/>
        <v>0</v>
      </c>
    </row>
    <row r="84" spans="1:27" ht="15.75" thickBot="1" x14ac:dyDescent="0.3">
      <c r="A84" s="239" t="s">
        <v>91</v>
      </c>
      <c r="B84" s="240"/>
      <c r="C84" s="6">
        <f>SUM(C85:C113)</f>
        <v>1</v>
      </c>
      <c r="D84" s="7">
        <f t="shared" ref="D84:Z84" si="8">SUM(D85:D113)</f>
        <v>0</v>
      </c>
      <c r="E84" s="7">
        <f t="shared" si="8"/>
        <v>1</v>
      </c>
      <c r="F84" s="7">
        <f t="shared" si="8"/>
        <v>4</v>
      </c>
      <c r="G84" s="8">
        <f t="shared" si="8"/>
        <v>2</v>
      </c>
      <c r="H84" s="20">
        <f t="shared" si="8"/>
        <v>0</v>
      </c>
      <c r="I84" s="7">
        <f t="shared" si="8"/>
        <v>0</v>
      </c>
      <c r="J84" s="7">
        <f t="shared" si="8"/>
        <v>0</v>
      </c>
      <c r="K84" s="7">
        <f t="shared" si="8"/>
        <v>1</v>
      </c>
      <c r="L84" s="12">
        <f t="shared" si="8"/>
        <v>0</v>
      </c>
      <c r="M84" s="6">
        <f t="shared" si="8"/>
        <v>0</v>
      </c>
      <c r="N84" s="7">
        <f t="shared" si="8"/>
        <v>1</v>
      </c>
      <c r="O84" s="7">
        <f t="shared" si="8"/>
        <v>0</v>
      </c>
      <c r="P84" s="7">
        <f t="shared" si="8"/>
        <v>3</v>
      </c>
      <c r="Q84" s="8">
        <f t="shared" si="8"/>
        <v>0</v>
      </c>
      <c r="R84" s="20">
        <f t="shared" si="8"/>
        <v>0</v>
      </c>
      <c r="S84" s="7">
        <f t="shared" si="8"/>
        <v>0</v>
      </c>
      <c r="T84" s="7">
        <f t="shared" si="8"/>
        <v>0</v>
      </c>
      <c r="U84" s="7">
        <f t="shared" si="8"/>
        <v>0</v>
      </c>
      <c r="V84" s="12">
        <f t="shared" si="8"/>
        <v>0</v>
      </c>
      <c r="W84" s="50">
        <f t="shared" si="8"/>
        <v>1</v>
      </c>
      <c r="X84" s="50">
        <f t="shared" si="8"/>
        <v>0</v>
      </c>
      <c r="Y84" s="50">
        <f t="shared" si="8"/>
        <v>0</v>
      </c>
      <c r="Z84" s="47">
        <f t="shared" si="8"/>
        <v>0</v>
      </c>
      <c r="AA84" s="55">
        <f t="shared" si="6"/>
        <v>14</v>
      </c>
    </row>
    <row r="85" spans="1:27" x14ac:dyDescent="0.25">
      <c r="A85" s="37">
        <v>1</v>
      </c>
      <c r="B85" s="13" t="s">
        <v>92</v>
      </c>
      <c r="C85" s="102"/>
      <c r="D85" s="102"/>
      <c r="E85" s="102"/>
      <c r="F85" s="102"/>
      <c r="G85" s="103"/>
      <c r="H85" s="109"/>
      <c r="I85" s="102"/>
      <c r="J85" s="102"/>
      <c r="K85" s="102"/>
      <c r="L85" s="104"/>
      <c r="M85" s="105"/>
      <c r="N85" s="102"/>
      <c r="O85" s="102"/>
      <c r="P85" s="102"/>
      <c r="Q85" s="103"/>
      <c r="R85" s="109"/>
      <c r="S85" s="102"/>
      <c r="T85" s="102"/>
      <c r="U85" s="102"/>
      <c r="V85" s="104"/>
      <c r="W85" s="110"/>
      <c r="X85" s="110"/>
      <c r="Y85" s="110"/>
      <c r="Z85" s="111"/>
      <c r="AA85">
        <f t="shared" si="6"/>
        <v>0</v>
      </c>
    </row>
    <row r="86" spans="1:27" x14ac:dyDescent="0.25">
      <c r="A86" s="38">
        <v>2</v>
      </c>
      <c r="B86" s="2" t="s">
        <v>93</v>
      </c>
      <c r="C86" s="64"/>
      <c r="D86" s="64"/>
      <c r="E86" s="64"/>
      <c r="F86" s="64"/>
      <c r="G86" s="65"/>
      <c r="H86" s="66"/>
      <c r="I86" s="64"/>
      <c r="J86" s="64"/>
      <c r="K86" s="64"/>
      <c r="L86" s="106"/>
      <c r="M86" s="107"/>
      <c r="N86" s="64"/>
      <c r="O86" s="64"/>
      <c r="P86" s="64"/>
      <c r="Q86" s="65"/>
      <c r="R86" s="66"/>
      <c r="S86" s="64"/>
      <c r="T86" s="64"/>
      <c r="U86" s="64"/>
      <c r="V86" s="106"/>
      <c r="W86" s="112"/>
      <c r="X86" s="112"/>
      <c r="Y86" s="112"/>
      <c r="Z86" s="111"/>
      <c r="AA86">
        <f t="shared" si="6"/>
        <v>0</v>
      </c>
    </row>
    <row r="87" spans="1:27" x14ac:dyDescent="0.25">
      <c r="A87" s="38">
        <v>3</v>
      </c>
      <c r="B87" s="2" t="s">
        <v>95</v>
      </c>
      <c r="C87" s="64"/>
      <c r="D87" s="64"/>
      <c r="E87" s="64"/>
      <c r="F87" s="64"/>
      <c r="G87" s="65"/>
      <c r="H87" s="66"/>
      <c r="I87" s="64"/>
      <c r="J87" s="64"/>
      <c r="K87" s="64"/>
      <c r="L87" s="106"/>
      <c r="M87" s="107"/>
      <c r="N87" s="64"/>
      <c r="O87" s="64"/>
      <c r="P87" s="64"/>
      <c r="Q87" s="65"/>
      <c r="R87" s="66"/>
      <c r="S87" s="64"/>
      <c r="T87" s="64"/>
      <c r="U87" s="64"/>
      <c r="V87" s="106"/>
      <c r="W87" s="112"/>
      <c r="X87" s="112"/>
      <c r="Y87" s="112"/>
      <c r="Z87" s="111"/>
      <c r="AA87">
        <f t="shared" si="6"/>
        <v>0</v>
      </c>
    </row>
    <row r="88" spans="1:27" x14ac:dyDescent="0.25">
      <c r="A88" s="38">
        <v>4</v>
      </c>
      <c r="B88" s="2" t="s">
        <v>78</v>
      </c>
      <c r="C88" s="64"/>
      <c r="D88" s="64"/>
      <c r="E88" s="64"/>
      <c r="F88" s="64"/>
      <c r="G88" s="65"/>
      <c r="H88" s="66"/>
      <c r="I88" s="64"/>
      <c r="J88" s="64"/>
      <c r="K88" s="64"/>
      <c r="L88" s="106"/>
      <c r="M88" s="107"/>
      <c r="N88" s="64"/>
      <c r="O88" s="64"/>
      <c r="P88" s="64"/>
      <c r="Q88" s="65"/>
      <c r="R88" s="66"/>
      <c r="S88" s="64"/>
      <c r="T88" s="64"/>
      <c r="U88" s="64"/>
      <c r="V88" s="106"/>
      <c r="W88" s="112"/>
      <c r="X88" s="112"/>
      <c r="Y88" s="112"/>
      <c r="Z88" s="111"/>
      <c r="AA88">
        <f t="shared" si="6"/>
        <v>0</v>
      </c>
    </row>
    <row r="89" spans="1:27" x14ac:dyDescent="0.25">
      <c r="A89" s="38">
        <v>5</v>
      </c>
      <c r="B89" s="2" t="s">
        <v>6</v>
      </c>
      <c r="C89" s="64"/>
      <c r="D89" s="64"/>
      <c r="E89" s="64"/>
      <c r="F89" s="64"/>
      <c r="G89" s="65"/>
      <c r="H89" s="66"/>
      <c r="I89" s="64"/>
      <c r="J89" s="64"/>
      <c r="K89" s="64"/>
      <c r="L89" s="106"/>
      <c r="M89" s="107"/>
      <c r="N89" s="64"/>
      <c r="O89" s="64"/>
      <c r="P89" s="64"/>
      <c r="Q89" s="65"/>
      <c r="R89" s="66"/>
      <c r="S89" s="64"/>
      <c r="T89" s="64"/>
      <c r="U89" s="64"/>
      <c r="V89" s="106"/>
      <c r="W89" s="112"/>
      <c r="X89" s="112"/>
      <c r="Y89" s="112"/>
      <c r="Z89" s="111"/>
      <c r="AA89">
        <f t="shared" si="6"/>
        <v>0</v>
      </c>
    </row>
    <row r="90" spans="1:27" x14ac:dyDescent="0.25">
      <c r="A90" s="38">
        <v>6</v>
      </c>
      <c r="B90" s="2" t="s">
        <v>80</v>
      </c>
      <c r="C90" s="64"/>
      <c r="D90" s="64"/>
      <c r="E90" s="117">
        <v>1</v>
      </c>
      <c r="F90" s="64"/>
      <c r="G90" s="118">
        <v>1</v>
      </c>
      <c r="H90" s="66"/>
      <c r="I90" s="64"/>
      <c r="J90" s="64"/>
      <c r="K90" s="64"/>
      <c r="L90" s="106"/>
      <c r="M90" s="107"/>
      <c r="N90" s="64"/>
      <c r="O90" s="64"/>
      <c r="P90" s="64"/>
      <c r="Q90" s="65"/>
      <c r="R90" s="66"/>
      <c r="S90" s="64"/>
      <c r="T90" s="64"/>
      <c r="U90" s="64"/>
      <c r="V90" s="106"/>
      <c r="W90" s="112"/>
      <c r="X90" s="112"/>
      <c r="Y90" s="112"/>
      <c r="Z90" s="111"/>
      <c r="AA90">
        <f t="shared" si="6"/>
        <v>2</v>
      </c>
    </row>
    <row r="91" spans="1:27" x14ac:dyDescent="0.25">
      <c r="A91" s="38">
        <v>7</v>
      </c>
      <c r="B91" s="2" t="s">
        <v>82</v>
      </c>
      <c r="C91" s="64"/>
      <c r="D91" s="64"/>
      <c r="E91" s="64"/>
      <c r="F91" s="64"/>
      <c r="G91" s="65"/>
      <c r="H91" s="66"/>
      <c r="I91" s="64"/>
      <c r="J91" s="64"/>
      <c r="K91" s="64"/>
      <c r="L91" s="106"/>
      <c r="M91" s="107"/>
      <c r="N91" s="64"/>
      <c r="O91" s="64"/>
      <c r="P91" s="64"/>
      <c r="Q91" s="65"/>
      <c r="R91" s="66"/>
      <c r="S91" s="64"/>
      <c r="T91" s="64"/>
      <c r="U91" s="64"/>
      <c r="V91" s="106"/>
      <c r="W91" s="112"/>
      <c r="X91" s="112"/>
      <c r="Y91" s="112"/>
      <c r="Z91" s="111"/>
      <c r="AA91">
        <f t="shared" si="6"/>
        <v>0</v>
      </c>
    </row>
    <row r="92" spans="1:27" x14ac:dyDescent="0.25">
      <c r="A92" s="38">
        <v>8</v>
      </c>
      <c r="B92" s="2" t="s">
        <v>43</v>
      </c>
      <c r="C92" s="64"/>
      <c r="D92" s="64"/>
      <c r="E92" s="64"/>
      <c r="F92" s="64"/>
      <c r="G92" s="65"/>
      <c r="H92" s="66"/>
      <c r="I92" s="64"/>
      <c r="J92" s="64"/>
      <c r="K92" s="64"/>
      <c r="L92" s="106"/>
      <c r="M92" s="107"/>
      <c r="N92" s="64"/>
      <c r="O92" s="64"/>
      <c r="P92" s="64"/>
      <c r="Q92" s="65"/>
      <c r="R92" s="66"/>
      <c r="S92" s="64"/>
      <c r="T92" s="64"/>
      <c r="U92" s="64"/>
      <c r="V92" s="106"/>
      <c r="W92" s="76">
        <v>1</v>
      </c>
      <c r="X92" s="112"/>
      <c r="Y92" s="112"/>
      <c r="Z92" s="111"/>
      <c r="AA92">
        <f t="shared" si="6"/>
        <v>1</v>
      </c>
    </row>
    <row r="93" spans="1:27" x14ac:dyDescent="0.25">
      <c r="A93" s="38">
        <v>9</v>
      </c>
      <c r="B93" s="2" t="s">
        <v>97</v>
      </c>
      <c r="C93" s="64"/>
      <c r="D93" s="64"/>
      <c r="E93" s="64"/>
      <c r="F93" s="64"/>
      <c r="G93" s="65"/>
      <c r="H93" s="66"/>
      <c r="I93" s="64"/>
      <c r="J93" s="64"/>
      <c r="K93" s="64"/>
      <c r="L93" s="106"/>
      <c r="M93" s="107"/>
      <c r="N93" s="64"/>
      <c r="O93" s="64"/>
      <c r="P93" s="64"/>
      <c r="Q93" s="65"/>
      <c r="R93" s="66"/>
      <c r="S93" s="64"/>
      <c r="T93" s="64"/>
      <c r="U93" s="64"/>
      <c r="V93" s="106"/>
      <c r="W93" s="112"/>
      <c r="X93" s="112"/>
      <c r="Y93" s="112"/>
      <c r="Z93" s="111"/>
      <c r="AA93">
        <f t="shared" si="6"/>
        <v>0</v>
      </c>
    </row>
    <row r="94" spans="1:27" x14ac:dyDescent="0.25">
      <c r="A94" s="38">
        <v>10</v>
      </c>
      <c r="B94" s="2" t="s">
        <v>98</v>
      </c>
      <c r="C94" s="64"/>
      <c r="D94" s="64"/>
      <c r="E94" s="64"/>
      <c r="F94" s="64"/>
      <c r="G94" s="65"/>
      <c r="H94" s="66"/>
      <c r="I94" s="64"/>
      <c r="J94" s="64"/>
      <c r="K94" s="64"/>
      <c r="L94" s="106"/>
      <c r="M94" s="107"/>
      <c r="N94" s="64"/>
      <c r="O94" s="64"/>
      <c r="P94" s="64"/>
      <c r="Q94" s="65"/>
      <c r="R94" s="66"/>
      <c r="S94" s="64"/>
      <c r="T94" s="64"/>
      <c r="U94" s="64"/>
      <c r="V94" s="106"/>
      <c r="W94" s="112"/>
      <c r="X94" s="112"/>
      <c r="Y94" s="112"/>
      <c r="Z94" s="111"/>
      <c r="AA94">
        <f t="shared" si="6"/>
        <v>0</v>
      </c>
    </row>
    <row r="95" spans="1:27" x14ac:dyDescent="0.25">
      <c r="A95" s="38">
        <v>11</v>
      </c>
      <c r="B95" s="2" t="s">
        <v>99</v>
      </c>
      <c r="C95" s="64"/>
      <c r="D95" s="64"/>
      <c r="E95" s="64"/>
      <c r="F95" s="64"/>
      <c r="G95" s="65"/>
      <c r="H95" s="66"/>
      <c r="I95" s="64"/>
      <c r="J95" s="64"/>
      <c r="K95" s="64"/>
      <c r="L95" s="106"/>
      <c r="M95" s="107"/>
      <c r="N95" s="64"/>
      <c r="O95" s="64"/>
      <c r="P95" s="64"/>
      <c r="Q95" s="65"/>
      <c r="R95" s="66"/>
      <c r="S95" s="64"/>
      <c r="T95" s="64"/>
      <c r="U95" s="64"/>
      <c r="V95" s="106"/>
      <c r="W95" s="112"/>
      <c r="X95" s="112"/>
      <c r="Y95" s="112"/>
      <c r="Z95" s="111"/>
      <c r="AA95">
        <f t="shared" si="6"/>
        <v>0</v>
      </c>
    </row>
    <row r="96" spans="1:27" x14ac:dyDescent="0.25">
      <c r="A96" s="38">
        <v>12</v>
      </c>
      <c r="B96" s="2" t="s">
        <v>100</v>
      </c>
      <c r="C96" s="64"/>
      <c r="D96" s="64"/>
      <c r="E96" s="64"/>
      <c r="F96" s="64"/>
      <c r="G96" s="65"/>
      <c r="H96" s="66"/>
      <c r="I96" s="64"/>
      <c r="J96" s="64"/>
      <c r="K96" s="64"/>
      <c r="L96" s="106"/>
      <c r="M96" s="107"/>
      <c r="N96" s="64"/>
      <c r="O96" s="64"/>
      <c r="P96" s="117">
        <v>1</v>
      </c>
      <c r="Q96" s="65"/>
      <c r="R96" s="66"/>
      <c r="S96" s="64"/>
      <c r="T96" s="64"/>
      <c r="U96" s="64"/>
      <c r="V96" s="106"/>
      <c r="W96" s="112"/>
      <c r="X96" s="112"/>
      <c r="Y96" s="112"/>
      <c r="Z96" s="111"/>
      <c r="AA96">
        <f t="shared" si="6"/>
        <v>1</v>
      </c>
    </row>
    <row r="97" spans="1:27" x14ac:dyDescent="0.25">
      <c r="A97" s="38">
        <v>13</v>
      </c>
      <c r="B97" s="2" t="s">
        <v>18</v>
      </c>
      <c r="C97" s="64"/>
      <c r="D97" s="64"/>
      <c r="E97" s="64"/>
      <c r="F97" s="64"/>
      <c r="G97" s="65"/>
      <c r="H97" s="66"/>
      <c r="I97" s="64"/>
      <c r="J97" s="64"/>
      <c r="K97" s="64"/>
      <c r="L97" s="106"/>
      <c r="M97" s="107"/>
      <c r="N97" s="64"/>
      <c r="O97" s="64"/>
      <c r="P97" s="64"/>
      <c r="Q97" s="65"/>
      <c r="R97" s="66"/>
      <c r="S97" s="64"/>
      <c r="T97" s="64"/>
      <c r="U97" s="64"/>
      <c r="V97" s="106"/>
      <c r="W97" s="112"/>
      <c r="X97" s="112"/>
      <c r="Y97" s="112"/>
      <c r="Z97" s="111"/>
      <c r="AA97">
        <f t="shared" ref="AA97:AA124" si="9">SUM(C97:Z97)</f>
        <v>0</v>
      </c>
    </row>
    <row r="98" spans="1:27" x14ac:dyDescent="0.25">
      <c r="A98" s="38">
        <v>14</v>
      </c>
      <c r="B98" s="2" t="s">
        <v>101</v>
      </c>
      <c r="C98" s="64"/>
      <c r="D98" s="64"/>
      <c r="E98" s="64"/>
      <c r="F98" s="64"/>
      <c r="G98" s="65"/>
      <c r="H98" s="66"/>
      <c r="I98" s="64"/>
      <c r="J98" s="64"/>
      <c r="K98" s="64"/>
      <c r="L98" s="106"/>
      <c r="M98" s="107"/>
      <c r="N98" s="64"/>
      <c r="O98" s="64"/>
      <c r="P98" s="64"/>
      <c r="Q98" s="65"/>
      <c r="R98" s="66"/>
      <c r="S98" s="64"/>
      <c r="T98" s="64"/>
      <c r="U98" s="64"/>
      <c r="V98" s="106"/>
      <c r="W98" s="112"/>
      <c r="X98" s="112"/>
      <c r="Y98" s="112"/>
      <c r="Z98" s="111"/>
      <c r="AA98">
        <f t="shared" si="9"/>
        <v>0</v>
      </c>
    </row>
    <row r="99" spans="1:27" x14ac:dyDescent="0.25">
      <c r="A99" s="38">
        <v>15</v>
      </c>
      <c r="B99" s="2" t="s">
        <v>102</v>
      </c>
      <c r="C99" s="64"/>
      <c r="D99" s="64"/>
      <c r="E99" s="64"/>
      <c r="F99" s="117">
        <v>1</v>
      </c>
      <c r="G99" s="65"/>
      <c r="H99" s="66"/>
      <c r="I99" s="64"/>
      <c r="J99" s="64"/>
      <c r="K99" s="117">
        <v>1</v>
      </c>
      <c r="L99" s="106"/>
      <c r="M99" s="107"/>
      <c r="N99" s="64">
        <v>1</v>
      </c>
      <c r="O99" s="64"/>
      <c r="P99" s="64"/>
      <c r="Q99" s="65"/>
      <c r="R99" s="66"/>
      <c r="S99" s="64"/>
      <c r="T99" s="64"/>
      <c r="U99" s="64"/>
      <c r="V99" s="106"/>
      <c r="W99" s="112"/>
      <c r="X99" s="112"/>
      <c r="Y99" s="112"/>
      <c r="Z99" s="111"/>
      <c r="AA99">
        <f t="shared" si="9"/>
        <v>3</v>
      </c>
    </row>
    <row r="100" spans="1:27" x14ac:dyDescent="0.25">
      <c r="A100" s="38">
        <v>16</v>
      </c>
      <c r="B100" s="2" t="s">
        <v>103</v>
      </c>
      <c r="C100" s="64"/>
      <c r="D100" s="64"/>
      <c r="E100" s="64"/>
      <c r="F100" s="64"/>
      <c r="G100" s="65"/>
      <c r="H100" s="66"/>
      <c r="I100" s="64"/>
      <c r="J100" s="64"/>
      <c r="K100" s="64"/>
      <c r="L100" s="106"/>
      <c r="M100" s="107"/>
      <c r="N100" s="64"/>
      <c r="O100" s="64"/>
      <c r="P100" s="117">
        <v>1</v>
      </c>
      <c r="Q100" s="65"/>
      <c r="R100" s="66"/>
      <c r="S100" s="64"/>
      <c r="T100" s="64"/>
      <c r="U100" s="64"/>
      <c r="V100" s="106"/>
      <c r="W100" s="112"/>
      <c r="X100" s="112"/>
      <c r="Y100" s="112"/>
      <c r="Z100" s="111"/>
      <c r="AA100">
        <f t="shared" si="9"/>
        <v>1</v>
      </c>
    </row>
    <row r="101" spans="1:27" x14ac:dyDescent="0.25">
      <c r="A101" s="38">
        <v>17</v>
      </c>
      <c r="B101" s="2" t="s">
        <v>104</v>
      </c>
      <c r="C101" s="64"/>
      <c r="D101" s="64"/>
      <c r="E101" s="64"/>
      <c r="F101" s="64"/>
      <c r="G101" s="65"/>
      <c r="H101" s="66"/>
      <c r="I101" s="64"/>
      <c r="J101" s="64"/>
      <c r="K101" s="64"/>
      <c r="L101" s="106"/>
      <c r="M101" s="107"/>
      <c r="N101" s="64"/>
      <c r="O101" s="64"/>
      <c r="P101" s="64"/>
      <c r="Q101" s="65"/>
      <c r="R101" s="66"/>
      <c r="S101" s="64"/>
      <c r="T101" s="64"/>
      <c r="U101" s="64"/>
      <c r="V101" s="106"/>
      <c r="W101" s="112"/>
      <c r="X101" s="112"/>
      <c r="Y101" s="112"/>
      <c r="Z101" s="111"/>
      <c r="AA101">
        <f t="shared" si="9"/>
        <v>0</v>
      </c>
    </row>
    <row r="102" spans="1:27" x14ac:dyDescent="0.25">
      <c r="A102" s="38">
        <v>18</v>
      </c>
      <c r="B102" s="2" t="s">
        <v>105</v>
      </c>
      <c r="C102" s="64"/>
      <c r="D102" s="64"/>
      <c r="E102" s="64"/>
      <c r="F102" s="117">
        <v>1</v>
      </c>
      <c r="G102" s="68">
        <v>1</v>
      </c>
      <c r="H102" s="66"/>
      <c r="I102" s="64"/>
      <c r="J102" s="64"/>
      <c r="K102" s="64"/>
      <c r="L102" s="106"/>
      <c r="M102" s="107"/>
      <c r="N102" s="64"/>
      <c r="O102" s="64"/>
      <c r="P102" s="117">
        <v>1</v>
      </c>
      <c r="Q102" s="65"/>
      <c r="R102" s="66"/>
      <c r="S102" s="64"/>
      <c r="T102" s="64"/>
      <c r="U102" s="64"/>
      <c r="V102" s="106"/>
      <c r="W102" s="112"/>
      <c r="X102" s="112"/>
      <c r="Y102" s="112"/>
      <c r="Z102" s="111"/>
      <c r="AA102">
        <f t="shared" si="9"/>
        <v>3</v>
      </c>
    </row>
    <row r="103" spans="1:27" x14ac:dyDescent="0.25">
      <c r="A103" s="38">
        <v>19</v>
      </c>
      <c r="B103" s="2" t="s">
        <v>106</v>
      </c>
      <c r="C103" s="64"/>
      <c r="D103" s="64"/>
      <c r="E103" s="64"/>
      <c r="F103" s="64"/>
      <c r="G103" s="65"/>
      <c r="H103" s="66"/>
      <c r="I103" s="64"/>
      <c r="J103" s="64"/>
      <c r="K103" s="64"/>
      <c r="L103" s="106"/>
      <c r="M103" s="107"/>
      <c r="N103" s="64"/>
      <c r="O103" s="64"/>
      <c r="P103" s="64"/>
      <c r="Q103" s="65"/>
      <c r="R103" s="66"/>
      <c r="S103" s="64"/>
      <c r="T103" s="64"/>
      <c r="U103" s="64"/>
      <c r="V103" s="106"/>
      <c r="W103" s="112"/>
      <c r="X103" s="112"/>
      <c r="Y103" s="112"/>
      <c r="Z103" s="111"/>
      <c r="AA103">
        <f t="shared" si="9"/>
        <v>0</v>
      </c>
    </row>
    <row r="104" spans="1:27" x14ac:dyDescent="0.25">
      <c r="A104" s="38">
        <v>20</v>
      </c>
      <c r="B104" s="2" t="s">
        <v>107</v>
      </c>
      <c r="C104" s="64"/>
      <c r="D104" s="64"/>
      <c r="E104" s="64"/>
      <c r="F104" s="64"/>
      <c r="G104" s="65"/>
      <c r="H104" s="66"/>
      <c r="I104" s="64"/>
      <c r="J104" s="64"/>
      <c r="K104" s="64"/>
      <c r="L104" s="106"/>
      <c r="M104" s="107"/>
      <c r="N104" s="64"/>
      <c r="O104" s="64"/>
      <c r="P104" s="64"/>
      <c r="Q104" s="65"/>
      <c r="R104" s="66"/>
      <c r="S104" s="64"/>
      <c r="T104" s="64"/>
      <c r="U104" s="64"/>
      <c r="V104" s="106"/>
      <c r="W104" s="112"/>
      <c r="X104" s="112"/>
      <c r="Y104" s="112"/>
      <c r="Z104" s="111"/>
      <c r="AA104">
        <f t="shared" si="9"/>
        <v>0</v>
      </c>
    </row>
    <row r="105" spans="1:27" x14ac:dyDescent="0.25">
      <c r="A105" s="38">
        <v>21</v>
      </c>
      <c r="B105" s="2" t="s">
        <v>108</v>
      </c>
      <c r="C105" s="64"/>
      <c r="D105" s="64"/>
      <c r="E105" s="64"/>
      <c r="F105" s="64"/>
      <c r="G105" s="65"/>
      <c r="H105" s="66"/>
      <c r="I105" s="64"/>
      <c r="J105" s="64"/>
      <c r="K105" s="64"/>
      <c r="L105" s="106"/>
      <c r="M105" s="107"/>
      <c r="N105" s="64"/>
      <c r="O105" s="64"/>
      <c r="P105" s="64"/>
      <c r="Q105" s="65"/>
      <c r="R105" s="66"/>
      <c r="S105" s="64"/>
      <c r="T105" s="64"/>
      <c r="U105" s="64"/>
      <c r="V105" s="106"/>
      <c r="W105" s="112"/>
      <c r="X105" s="112"/>
      <c r="Y105" s="112"/>
      <c r="Z105" s="111"/>
      <c r="AA105">
        <f t="shared" si="9"/>
        <v>0</v>
      </c>
    </row>
    <row r="106" spans="1:27" x14ac:dyDescent="0.25">
      <c r="A106" s="38">
        <v>22</v>
      </c>
      <c r="B106" s="2" t="s">
        <v>109</v>
      </c>
      <c r="C106" s="64"/>
      <c r="D106" s="64"/>
      <c r="E106" s="64"/>
      <c r="F106" s="64"/>
      <c r="G106" s="65"/>
      <c r="H106" s="66"/>
      <c r="I106" s="64"/>
      <c r="J106" s="64"/>
      <c r="K106" s="64"/>
      <c r="L106" s="106"/>
      <c r="M106" s="107"/>
      <c r="N106" s="64"/>
      <c r="O106" s="64"/>
      <c r="P106" s="64"/>
      <c r="Q106" s="65"/>
      <c r="R106" s="66"/>
      <c r="S106" s="64"/>
      <c r="T106" s="64"/>
      <c r="U106" s="64"/>
      <c r="V106" s="106"/>
      <c r="W106" s="112"/>
      <c r="X106" s="112"/>
      <c r="Y106" s="112"/>
      <c r="Z106" s="111"/>
      <c r="AA106">
        <f t="shared" si="9"/>
        <v>0</v>
      </c>
    </row>
    <row r="107" spans="1:27" x14ac:dyDescent="0.25">
      <c r="A107" s="38">
        <v>23</v>
      </c>
      <c r="B107" s="2" t="s">
        <v>110</v>
      </c>
      <c r="C107" s="117">
        <v>1</v>
      </c>
      <c r="D107" s="64"/>
      <c r="E107" s="64"/>
      <c r="F107" s="64">
        <v>1</v>
      </c>
      <c r="G107" s="65"/>
      <c r="H107" s="66"/>
      <c r="I107" s="64"/>
      <c r="J107" s="64"/>
      <c r="K107" s="64"/>
      <c r="L107" s="106"/>
      <c r="M107" s="107"/>
      <c r="N107" s="64"/>
      <c r="O107" s="64"/>
      <c r="P107" s="64"/>
      <c r="Q107" s="65"/>
      <c r="R107" s="66"/>
      <c r="S107" s="64"/>
      <c r="T107" s="64"/>
      <c r="U107" s="64"/>
      <c r="V107" s="106"/>
      <c r="W107" s="112"/>
      <c r="X107" s="112"/>
      <c r="Y107" s="112"/>
      <c r="Z107" s="111"/>
      <c r="AA107">
        <f t="shared" si="9"/>
        <v>2</v>
      </c>
    </row>
    <row r="108" spans="1:27" x14ac:dyDescent="0.25">
      <c r="A108" s="38">
        <v>24</v>
      </c>
      <c r="B108" s="2" t="s">
        <v>111</v>
      </c>
      <c r="C108" s="64"/>
      <c r="D108" s="64"/>
      <c r="E108" s="64"/>
      <c r="F108" s="64"/>
      <c r="G108" s="65"/>
      <c r="H108" s="66"/>
      <c r="I108" s="64"/>
      <c r="J108" s="64"/>
      <c r="K108" s="64"/>
      <c r="L108" s="106"/>
      <c r="M108" s="107"/>
      <c r="N108" s="64"/>
      <c r="O108" s="64"/>
      <c r="P108" s="64"/>
      <c r="Q108" s="65"/>
      <c r="R108" s="66"/>
      <c r="S108" s="64"/>
      <c r="T108" s="64"/>
      <c r="U108" s="64"/>
      <c r="V108" s="106"/>
      <c r="W108" s="112"/>
      <c r="X108" s="112"/>
      <c r="Y108" s="112"/>
      <c r="Z108" s="111"/>
      <c r="AA108">
        <f t="shared" si="9"/>
        <v>0</v>
      </c>
    </row>
    <row r="109" spans="1:27" x14ac:dyDescent="0.25">
      <c r="A109" s="38">
        <v>25</v>
      </c>
      <c r="B109" s="2" t="s">
        <v>112</v>
      </c>
      <c r="C109" s="64"/>
      <c r="D109" s="64"/>
      <c r="E109" s="64"/>
      <c r="F109" s="64"/>
      <c r="G109" s="65"/>
      <c r="H109" s="66"/>
      <c r="I109" s="64"/>
      <c r="J109" s="64"/>
      <c r="K109" s="64"/>
      <c r="L109" s="106"/>
      <c r="M109" s="107"/>
      <c r="N109" s="64"/>
      <c r="O109" s="64"/>
      <c r="P109" s="64"/>
      <c r="Q109" s="65"/>
      <c r="R109" s="66"/>
      <c r="S109" s="64"/>
      <c r="T109" s="64"/>
      <c r="U109" s="64"/>
      <c r="V109" s="106"/>
      <c r="W109" s="112"/>
      <c r="X109" s="112"/>
      <c r="Y109" s="112"/>
      <c r="Z109" s="111"/>
      <c r="AA109">
        <f t="shared" si="9"/>
        <v>0</v>
      </c>
    </row>
    <row r="110" spans="1:27" x14ac:dyDescent="0.25">
      <c r="A110" s="38">
        <v>26</v>
      </c>
      <c r="B110" s="2" t="s">
        <v>113</v>
      </c>
      <c r="C110" s="64"/>
      <c r="D110" s="64"/>
      <c r="E110" s="64"/>
      <c r="F110" s="64"/>
      <c r="G110" s="65"/>
      <c r="H110" s="66"/>
      <c r="I110" s="64"/>
      <c r="J110" s="64"/>
      <c r="K110" s="64"/>
      <c r="L110" s="106"/>
      <c r="M110" s="107"/>
      <c r="N110" s="64"/>
      <c r="O110" s="64"/>
      <c r="P110" s="64"/>
      <c r="Q110" s="65"/>
      <c r="R110" s="66"/>
      <c r="S110" s="64"/>
      <c r="T110" s="64"/>
      <c r="U110" s="64"/>
      <c r="V110" s="106"/>
      <c r="W110" s="112"/>
      <c r="X110" s="112"/>
      <c r="Y110" s="112"/>
      <c r="Z110" s="111"/>
      <c r="AA110">
        <f t="shared" si="9"/>
        <v>0</v>
      </c>
    </row>
    <row r="111" spans="1:27" x14ac:dyDescent="0.25">
      <c r="A111" s="38">
        <v>27</v>
      </c>
      <c r="B111" s="2" t="s">
        <v>114</v>
      </c>
      <c r="C111" s="64"/>
      <c r="D111" s="64"/>
      <c r="E111" s="64"/>
      <c r="F111" s="64"/>
      <c r="G111" s="65"/>
      <c r="H111" s="66"/>
      <c r="I111" s="64"/>
      <c r="J111" s="64"/>
      <c r="K111" s="64"/>
      <c r="L111" s="106"/>
      <c r="M111" s="107"/>
      <c r="N111" s="64"/>
      <c r="O111" s="64"/>
      <c r="P111" s="64"/>
      <c r="Q111" s="65"/>
      <c r="R111" s="66"/>
      <c r="S111" s="64"/>
      <c r="T111" s="64"/>
      <c r="U111" s="64"/>
      <c r="V111" s="106"/>
      <c r="W111" s="112"/>
      <c r="X111" s="112"/>
      <c r="Y111" s="112"/>
      <c r="Z111" s="111"/>
      <c r="AA111">
        <f t="shared" si="9"/>
        <v>0</v>
      </c>
    </row>
    <row r="112" spans="1:27" x14ac:dyDescent="0.25">
      <c r="A112" s="38">
        <v>28</v>
      </c>
      <c r="B112" s="2" t="s">
        <v>116</v>
      </c>
      <c r="C112" s="64"/>
      <c r="D112" s="64"/>
      <c r="E112" s="64"/>
      <c r="F112" s="64"/>
      <c r="G112" s="65"/>
      <c r="H112" s="66"/>
      <c r="I112" s="64"/>
      <c r="J112" s="64"/>
      <c r="K112" s="64"/>
      <c r="L112" s="106"/>
      <c r="M112" s="107"/>
      <c r="N112" s="64"/>
      <c r="O112" s="64"/>
      <c r="P112" s="64"/>
      <c r="Q112" s="65"/>
      <c r="R112" s="66"/>
      <c r="S112" s="64"/>
      <c r="T112" s="64"/>
      <c r="U112" s="64"/>
      <c r="V112" s="106"/>
      <c r="W112" s="112"/>
      <c r="X112" s="112"/>
      <c r="Y112" s="112"/>
      <c r="Z112" s="111"/>
      <c r="AA112">
        <f t="shared" si="9"/>
        <v>0</v>
      </c>
    </row>
    <row r="113" spans="1:27" ht="15.75" thickBot="1" x14ac:dyDescent="0.3">
      <c r="A113" s="39">
        <v>29</v>
      </c>
      <c r="B113" s="5" t="s">
        <v>115</v>
      </c>
      <c r="C113" s="99"/>
      <c r="D113" s="99"/>
      <c r="E113" s="99"/>
      <c r="F113" s="125">
        <v>1</v>
      </c>
      <c r="G113" s="100"/>
      <c r="H113" s="113"/>
      <c r="I113" s="99"/>
      <c r="J113" s="99"/>
      <c r="K113" s="99"/>
      <c r="L113" s="97"/>
      <c r="M113" s="101"/>
      <c r="N113" s="99"/>
      <c r="O113" s="99"/>
      <c r="P113" s="99"/>
      <c r="Q113" s="100"/>
      <c r="R113" s="113"/>
      <c r="S113" s="99"/>
      <c r="T113" s="99"/>
      <c r="U113" s="99"/>
      <c r="V113" s="97"/>
      <c r="W113" s="114"/>
      <c r="X113" s="114"/>
      <c r="Y113" s="114"/>
      <c r="Z113" s="111"/>
      <c r="AA113">
        <f t="shared" si="9"/>
        <v>1</v>
      </c>
    </row>
    <row r="114" spans="1:27" ht="15.75" thickBot="1" x14ac:dyDescent="0.3">
      <c r="A114" s="235" t="s">
        <v>117</v>
      </c>
      <c r="B114" s="236"/>
      <c r="C114" s="6">
        <f t="shared" ref="C114:Z114" si="10">SUM(C115:C124)</f>
        <v>2</v>
      </c>
      <c r="D114" s="7">
        <f t="shared" si="10"/>
        <v>0</v>
      </c>
      <c r="E114" s="7">
        <f t="shared" si="10"/>
        <v>0</v>
      </c>
      <c r="F114" s="7">
        <f t="shared" si="10"/>
        <v>1</v>
      </c>
      <c r="G114" s="8">
        <f t="shared" si="10"/>
        <v>0</v>
      </c>
      <c r="H114" s="20">
        <f t="shared" si="10"/>
        <v>0</v>
      </c>
      <c r="I114" s="7">
        <f t="shared" si="10"/>
        <v>0</v>
      </c>
      <c r="J114" s="7">
        <f t="shared" si="10"/>
        <v>0</v>
      </c>
      <c r="K114" s="7">
        <f t="shared" si="10"/>
        <v>0</v>
      </c>
      <c r="L114" s="12">
        <f t="shared" si="10"/>
        <v>0</v>
      </c>
      <c r="M114" s="6">
        <f t="shared" si="10"/>
        <v>0</v>
      </c>
      <c r="N114" s="7">
        <f t="shared" si="10"/>
        <v>0</v>
      </c>
      <c r="O114" s="7">
        <f t="shared" si="10"/>
        <v>0</v>
      </c>
      <c r="P114" s="7">
        <f t="shared" si="10"/>
        <v>0</v>
      </c>
      <c r="Q114" s="8">
        <f t="shared" si="10"/>
        <v>0</v>
      </c>
      <c r="R114" s="20">
        <f t="shared" si="10"/>
        <v>0</v>
      </c>
      <c r="S114" s="7">
        <f t="shared" si="10"/>
        <v>0</v>
      </c>
      <c r="T114" s="7">
        <f t="shared" si="10"/>
        <v>0</v>
      </c>
      <c r="U114" s="7">
        <f t="shared" si="10"/>
        <v>0</v>
      </c>
      <c r="V114" s="12">
        <f t="shared" si="10"/>
        <v>0</v>
      </c>
      <c r="W114" s="50">
        <f t="shared" si="10"/>
        <v>0</v>
      </c>
      <c r="X114" s="50">
        <f t="shared" si="10"/>
        <v>0</v>
      </c>
      <c r="Y114" s="50">
        <f t="shared" si="10"/>
        <v>0</v>
      </c>
      <c r="Z114" s="47">
        <f t="shared" si="10"/>
        <v>0</v>
      </c>
      <c r="AA114" s="55">
        <f t="shared" si="9"/>
        <v>3</v>
      </c>
    </row>
    <row r="115" spans="1:27" x14ac:dyDescent="0.25">
      <c r="A115" s="40">
        <v>1</v>
      </c>
      <c r="B115" s="13" t="s">
        <v>119</v>
      </c>
      <c r="C115" s="102">
        <v>2</v>
      </c>
      <c r="D115" s="102"/>
      <c r="E115" s="102"/>
      <c r="F115" s="102"/>
      <c r="G115" s="103"/>
      <c r="H115" s="109"/>
      <c r="I115" s="102"/>
      <c r="J115" s="102"/>
      <c r="K115" s="102"/>
      <c r="L115" s="104"/>
      <c r="M115" s="105"/>
      <c r="N115" s="102"/>
      <c r="O115" s="102"/>
      <c r="P115" s="102"/>
      <c r="Q115" s="103"/>
      <c r="R115" s="109"/>
      <c r="S115" s="102"/>
      <c r="T115" s="102"/>
      <c r="U115" s="102"/>
      <c r="V115" s="104"/>
      <c r="W115" s="110"/>
      <c r="X115" s="110"/>
      <c r="Y115" s="110"/>
      <c r="Z115" s="111"/>
      <c r="AA115">
        <f t="shared" si="9"/>
        <v>2</v>
      </c>
    </row>
    <row r="116" spans="1:27" x14ac:dyDescent="0.25">
      <c r="A116" s="41">
        <v>5</v>
      </c>
      <c r="B116" s="2" t="s">
        <v>50</v>
      </c>
      <c r="C116" s="64"/>
      <c r="D116" s="64"/>
      <c r="E116" s="64"/>
      <c r="F116" s="64"/>
      <c r="G116" s="65"/>
      <c r="H116" s="66"/>
      <c r="I116" s="64"/>
      <c r="J116" s="64"/>
      <c r="K116" s="64"/>
      <c r="L116" s="106"/>
      <c r="M116" s="107"/>
      <c r="N116" s="64"/>
      <c r="O116" s="64"/>
      <c r="P116" s="64"/>
      <c r="Q116" s="65"/>
      <c r="R116" s="66"/>
      <c r="S116" s="64"/>
      <c r="T116" s="64"/>
      <c r="U116" s="64"/>
      <c r="V116" s="106"/>
      <c r="W116" s="112"/>
      <c r="X116" s="112"/>
      <c r="Y116" s="112"/>
      <c r="Z116" s="111"/>
      <c r="AA116">
        <f>SUM(C116:Z116)</f>
        <v>0</v>
      </c>
    </row>
    <row r="117" spans="1:27" x14ac:dyDescent="0.25">
      <c r="A117" s="41">
        <v>7</v>
      </c>
      <c r="B117" s="2" t="s">
        <v>118</v>
      </c>
      <c r="C117" s="64"/>
      <c r="D117" s="64"/>
      <c r="E117" s="64"/>
      <c r="F117" s="64"/>
      <c r="G117" s="65"/>
      <c r="H117" s="66"/>
      <c r="I117" s="64"/>
      <c r="J117" s="64"/>
      <c r="K117" s="64"/>
      <c r="L117" s="106"/>
      <c r="M117" s="107"/>
      <c r="N117" s="64"/>
      <c r="O117" s="64"/>
      <c r="P117" s="64"/>
      <c r="Q117" s="65"/>
      <c r="R117" s="66"/>
      <c r="S117" s="64"/>
      <c r="T117" s="64"/>
      <c r="U117" s="64"/>
      <c r="V117" s="106"/>
      <c r="W117" s="112"/>
      <c r="X117" s="112"/>
      <c r="Y117" s="112"/>
      <c r="Z117" s="111"/>
      <c r="AA117">
        <f>SUM(C117:Z117)</f>
        <v>0</v>
      </c>
    </row>
    <row r="118" spans="1:27" x14ac:dyDescent="0.25">
      <c r="A118" s="41">
        <v>2</v>
      </c>
      <c r="B118" s="2" t="s">
        <v>69</v>
      </c>
      <c r="C118" s="64"/>
      <c r="D118" s="64"/>
      <c r="E118" s="64"/>
      <c r="F118" s="64">
        <v>1</v>
      </c>
      <c r="G118" s="65"/>
      <c r="H118" s="66"/>
      <c r="I118" s="64"/>
      <c r="J118" s="64"/>
      <c r="K118" s="64"/>
      <c r="L118" s="106"/>
      <c r="M118" s="107"/>
      <c r="N118" s="64"/>
      <c r="O118" s="64"/>
      <c r="P118" s="64"/>
      <c r="Q118" s="65"/>
      <c r="R118" s="66"/>
      <c r="S118" s="64"/>
      <c r="T118" s="64"/>
      <c r="U118" s="64"/>
      <c r="V118" s="106"/>
      <c r="W118" s="112"/>
      <c r="X118" s="112"/>
      <c r="Y118" s="112"/>
      <c r="Z118" s="111"/>
      <c r="AA118">
        <f t="shared" si="9"/>
        <v>1</v>
      </c>
    </row>
    <row r="119" spans="1:27" x14ac:dyDescent="0.25">
      <c r="A119" s="41">
        <v>3</v>
      </c>
      <c r="B119" s="2" t="s">
        <v>94</v>
      </c>
      <c r="C119" s="64"/>
      <c r="D119" s="64"/>
      <c r="E119" s="64"/>
      <c r="F119" s="64"/>
      <c r="G119" s="65"/>
      <c r="H119" s="66"/>
      <c r="I119" s="64"/>
      <c r="J119" s="64"/>
      <c r="K119" s="64"/>
      <c r="L119" s="106"/>
      <c r="M119" s="107"/>
      <c r="N119" s="64"/>
      <c r="O119" s="64"/>
      <c r="P119" s="64"/>
      <c r="Q119" s="65"/>
      <c r="R119" s="66"/>
      <c r="S119" s="64"/>
      <c r="T119" s="64"/>
      <c r="U119" s="64"/>
      <c r="V119" s="106"/>
      <c r="W119" s="112"/>
      <c r="X119" s="112"/>
      <c r="Y119" s="112"/>
      <c r="Z119" s="111"/>
      <c r="AA119">
        <f t="shared" si="9"/>
        <v>0</v>
      </c>
    </row>
    <row r="120" spans="1:27" x14ac:dyDescent="0.25">
      <c r="A120" s="41">
        <v>4</v>
      </c>
      <c r="B120" s="2" t="s">
        <v>79</v>
      </c>
      <c r="C120" s="64"/>
      <c r="D120" s="64"/>
      <c r="E120" s="64"/>
      <c r="F120" s="64"/>
      <c r="G120" s="65"/>
      <c r="H120" s="66"/>
      <c r="I120" s="64"/>
      <c r="J120" s="64"/>
      <c r="K120" s="64"/>
      <c r="L120" s="106"/>
      <c r="M120" s="107"/>
      <c r="N120" s="64"/>
      <c r="O120" s="64"/>
      <c r="P120" s="64"/>
      <c r="Q120" s="65"/>
      <c r="R120" s="66"/>
      <c r="S120" s="64"/>
      <c r="T120" s="64"/>
      <c r="U120" s="64"/>
      <c r="V120" s="106"/>
      <c r="W120" s="112"/>
      <c r="X120" s="112"/>
      <c r="Y120" s="112"/>
      <c r="Z120" s="111"/>
      <c r="AA120">
        <f t="shared" si="9"/>
        <v>0</v>
      </c>
    </row>
    <row r="121" spans="1:27" x14ac:dyDescent="0.25">
      <c r="A121" s="41">
        <v>6</v>
      </c>
      <c r="B121" s="2" t="s">
        <v>3</v>
      </c>
      <c r="C121" s="64"/>
      <c r="D121" s="64"/>
      <c r="E121" s="64"/>
      <c r="F121" s="64"/>
      <c r="G121" s="65"/>
      <c r="H121" s="66"/>
      <c r="I121" s="64"/>
      <c r="J121" s="64"/>
      <c r="K121" s="64"/>
      <c r="L121" s="106"/>
      <c r="M121" s="107"/>
      <c r="N121" s="64"/>
      <c r="O121" s="64"/>
      <c r="P121" s="64"/>
      <c r="Q121" s="65"/>
      <c r="R121" s="66"/>
      <c r="S121" s="64"/>
      <c r="T121" s="64"/>
      <c r="U121" s="64"/>
      <c r="V121" s="106"/>
      <c r="W121" s="112"/>
      <c r="X121" s="112"/>
      <c r="Y121" s="112"/>
      <c r="Z121" s="111"/>
      <c r="AA121">
        <f t="shared" si="9"/>
        <v>0</v>
      </c>
    </row>
    <row r="122" spans="1:27" x14ac:dyDescent="0.25">
      <c r="A122" s="41">
        <v>8</v>
      </c>
      <c r="B122" s="2" t="s">
        <v>96</v>
      </c>
      <c r="C122" s="64"/>
      <c r="D122" s="64"/>
      <c r="E122" s="64"/>
      <c r="F122" s="64"/>
      <c r="G122" s="65"/>
      <c r="H122" s="66"/>
      <c r="I122" s="64"/>
      <c r="J122" s="64"/>
      <c r="K122" s="64"/>
      <c r="L122" s="106"/>
      <c r="M122" s="107"/>
      <c r="N122" s="64"/>
      <c r="O122" s="64"/>
      <c r="P122" s="64"/>
      <c r="Q122" s="65"/>
      <c r="R122" s="66"/>
      <c r="S122" s="64"/>
      <c r="T122" s="64"/>
      <c r="U122" s="64"/>
      <c r="V122" s="106"/>
      <c r="W122" s="112"/>
      <c r="X122" s="112"/>
      <c r="Y122" s="112"/>
      <c r="Z122" s="111"/>
      <c r="AA122">
        <f t="shared" si="9"/>
        <v>0</v>
      </c>
    </row>
    <row r="123" spans="1:27" x14ac:dyDescent="0.25">
      <c r="A123" s="41">
        <v>9</v>
      </c>
      <c r="B123" s="2" t="s">
        <v>41</v>
      </c>
      <c r="C123" s="64"/>
      <c r="D123" s="64"/>
      <c r="E123" s="64"/>
      <c r="F123" s="64"/>
      <c r="G123" s="65"/>
      <c r="H123" s="66"/>
      <c r="I123" s="64"/>
      <c r="J123" s="64"/>
      <c r="K123" s="64"/>
      <c r="L123" s="106"/>
      <c r="M123" s="107"/>
      <c r="N123" s="64"/>
      <c r="O123" s="64"/>
      <c r="P123" s="64"/>
      <c r="Q123" s="65"/>
      <c r="R123" s="66"/>
      <c r="S123" s="64"/>
      <c r="T123" s="64"/>
      <c r="U123" s="64"/>
      <c r="V123" s="106"/>
      <c r="W123" s="112"/>
      <c r="X123" s="112"/>
      <c r="Y123" s="112"/>
      <c r="Z123" s="111"/>
      <c r="AA123">
        <f t="shared" si="9"/>
        <v>0</v>
      </c>
    </row>
    <row r="124" spans="1:27" ht="15.75" thickBot="1" x14ac:dyDescent="0.3">
      <c r="A124" s="87">
        <v>10</v>
      </c>
      <c r="B124" s="5" t="s">
        <v>120</v>
      </c>
      <c r="C124" s="99"/>
      <c r="D124" s="99"/>
      <c r="E124" s="99"/>
      <c r="F124" s="99"/>
      <c r="G124" s="100"/>
      <c r="H124" s="113"/>
      <c r="I124" s="99"/>
      <c r="J124" s="99"/>
      <c r="K124" s="99"/>
      <c r="L124" s="97"/>
      <c r="M124" s="101"/>
      <c r="N124" s="99"/>
      <c r="O124" s="99"/>
      <c r="P124" s="99"/>
      <c r="Q124" s="100"/>
      <c r="R124" s="113"/>
      <c r="S124" s="99"/>
      <c r="T124" s="99"/>
      <c r="U124" s="99"/>
      <c r="V124" s="97"/>
      <c r="W124" s="114"/>
      <c r="X124" s="114"/>
      <c r="Y124" s="114"/>
      <c r="Z124" s="115"/>
      <c r="AA124">
        <f t="shared" si="9"/>
        <v>0</v>
      </c>
    </row>
    <row r="125" spans="1:27" ht="16.5" customHeight="1" thickBot="1" x14ac:dyDescent="0.3">
      <c r="A125" s="88">
        <f>A3+A13+A27+A47+A67+A83+A113+A124</f>
        <v>115</v>
      </c>
      <c r="B125" s="85">
        <f>SUM(C125:Z125)</f>
        <v>31</v>
      </c>
      <c r="C125" s="91">
        <f t="shared" ref="C125:Z125" si="11">C3+C4+C14+C28+C48+C68+C84+C114</f>
        <v>6</v>
      </c>
      <c r="D125" s="7">
        <f t="shared" si="11"/>
        <v>0</v>
      </c>
      <c r="E125" s="7">
        <f t="shared" si="11"/>
        <v>3</v>
      </c>
      <c r="F125" s="90">
        <f t="shared" si="11"/>
        <v>9</v>
      </c>
      <c r="G125" s="12">
        <f t="shared" si="11"/>
        <v>3</v>
      </c>
      <c r="H125" s="6">
        <f t="shared" si="11"/>
        <v>1</v>
      </c>
      <c r="I125" s="7">
        <f t="shared" si="11"/>
        <v>0</v>
      </c>
      <c r="J125" s="7">
        <f t="shared" si="11"/>
        <v>1</v>
      </c>
      <c r="K125" s="7">
        <f t="shared" si="11"/>
        <v>1</v>
      </c>
      <c r="L125" s="12">
        <f t="shared" si="11"/>
        <v>1</v>
      </c>
      <c r="M125" s="6">
        <f t="shared" si="11"/>
        <v>0</v>
      </c>
      <c r="N125" s="90">
        <f t="shared" si="11"/>
        <v>1</v>
      </c>
      <c r="O125" s="7">
        <f t="shared" si="11"/>
        <v>0</v>
      </c>
      <c r="P125" s="90">
        <f t="shared" si="11"/>
        <v>3</v>
      </c>
      <c r="Q125" s="8">
        <f t="shared" si="11"/>
        <v>0</v>
      </c>
      <c r="R125" s="20">
        <f t="shared" si="11"/>
        <v>0</v>
      </c>
      <c r="S125" s="7">
        <f t="shared" si="11"/>
        <v>1</v>
      </c>
      <c r="T125" s="7">
        <f t="shared" si="11"/>
        <v>0</v>
      </c>
      <c r="U125" s="7">
        <f t="shared" si="11"/>
        <v>0</v>
      </c>
      <c r="V125" s="8">
        <f t="shared" si="11"/>
        <v>0</v>
      </c>
      <c r="W125" s="127">
        <f t="shared" si="11"/>
        <v>1</v>
      </c>
      <c r="X125" s="47">
        <f t="shared" si="11"/>
        <v>0</v>
      </c>
      <c r="Y125" s="47">
        <f t="shared" si="11"/>
        <v>0</v>
      </c>
      <c r="Z125" s="138">
        <f t="shared" si="11"/>
        <v>0</v>
      </c>
    </row>
    <row r="126" spans="1:27" x14ac:dyDescent="0.25">
      <c r="A126" s="1"/>
    </row>
    <row r="127" spans="1:27" x14ac:dyDescent="0.25">
      <c r="A127" s="1"/>
    </row>
    <row r="128" spans="1:27" x14ac:dyDescent="0.25">
      <c r="A128" s="1"/>
    </row>
  </sheetData>
  <mergeCells count="7">
    <mergeCell ref="A114:B114"/>
    <mergeCell ref="A4:B4"/>
    <mergeCell ref="A14:B14"/>
    <mergeCell ref="A28:B28"/>
    <mergeCell ref="A48:B48"/>
    <mergeCell ref="A68:B68"/>
    <mergeCell ref="A84:B84"/>
  </mergeCells>
  <conditionalFormatting sqref="C3:AA125">
    <cfRule type="cellIs" dxfId="43" priority="1" operator="greaterThan">
      <formula>0</formula>
    </cfRule>
  </conditionalFormatting>
  <pageMargins left="0.25" right="0.25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8"/>
  <sheetViews>
    <sheetView tabSelected="1" zoomScale="90" zoomScaleNormal="90" workbookViewId="0">
      <pane ySplit="3" topLeftCell="A4" activePane="bottomLeft" state="frozen"/>
      <selection pane="bottomLeft" activeCell="C78" sqref="C78:C79"/>
    </sheetView>
  </sheetViews>
  <sheetFormatPr defaultRowHeight="15" x14ac:dyDescent="0.25"/>
  <cols>
    <col min="1" max="1" width="4.140625" customWidth="1"/>
    <col min="2" max="2" width="23" customWidth="1"/>
    <col min="3" max="5" width="9.7109375" customWidth="1"/>
    <col min="6" max="9" width="6.5703125" customWidth="1"/>
    <col min="10" max="10" width="9.140625" customWidth="1"/>
  </cols>
  <sheetData>
    <row r="1" spans="1:10" ht="15.75" customHeight="1" thickBot="1" x14ac:dyDescent="0.3">
      <c r="A1" s="243" t="s">
        <v>142</v>
      </c>
      <c r="B1" s="245" t="s">
        <v>140</v>
      </c>
      <c r="C1" s="229" t="s">
        <v>152</v>
      </c>
      <c r="D1" s="230"/>
      <c r="E1" s="230"/>
      <c r="F1" s="230"/>
      <c r="G1" s="230"/>
      <c r="H1" s="230"/>
      <c r="I1" s="231"/>
    </row>
    <row r="2" spans="1:10" ht="95.25" customHeight="1" thickBot="1" x14ac:dyDescent="0.3">
      <c r="A2" s="244"/>
      <c r="B2" s="246"/>
      <c r="C2" s="141" t="s">
        <v>153</v>
      </c>
      <c r="D2" s="143" t="s">
        <v>190</v>
      </c>
      <c r="E2" s="142" t="s">
        <v>154</v>
      </c>
      <c r="F2" s="142" t="s">
        <v>155</v>
      </c>
      <c r="G2" s="143" t="s">
        <v>156</v>
      </c>
      <c r="H2" s="143" t="s">
        <v>195</v>
      </c>
      <c r="I2" s="184" t="s">
        <v>191</v>
      </c>
    </row>
    <row r="3" spans="1:10" ht="13.5" customHeight="1" thickBot="1" x14ac:dyDescent="0.3">
      <c r="A3" s="144"/>
      <c r="B3" s="145" t="s">
        <v>157</v>
      </c>
      <c r="C3" s="146">
        <f>C4+C5+C15+C29+C49+C69+C85+C115</f>
        <v>38</v>
      </c>
      <c r="D3" s="147">
        <f t="shared" ref="D3:G3" si="0">D4+D5+D15+D29+D49+D69+D85+D115</f>
        <v>10</v>
      </c>
      <c r="E3" s="147">
        <f t="shared" si="0"/>
        <v>35</v>
      </c>
      <c r="F3" s="147">
        <f t="shared" si="0"/>
        <v>24</v>
      </c>
      <c r="G3" s="148">
        <f t="shared" si="0"/>
        <v>17</v>
      </c>
      <c r="H3" s="260"/>
      <c r="I3" s="149"/>
    </row>
    <row r="4" spans="1:10" ht="15" customHeight="1" thickBot="1" x14ac:dyDescent="0.3">
      <c r="A4" s="150">
        <v>1</v>
      </c>
      <c r="B4" s="151" t="s">
        <v>33</v>
      </c>
      <c r="C4" s="266">
        <v>1</v>
      </c>
      <c r="D4" s="45"/>
      <c r="E4" s="152"/>
      <c r="F4" s="153"/>
      <c r="G4" s="154"/>
      <c r="H4" s="261"/>
      <c r="I4" s="155">
        <f>SUM(C4:G4)</f>
        <v>1</v>
      </c>
      <c r="J4" t="s">
        <v>194</v>
      </c>
    </row>
    <row r="5" spans="1:10" ht="15.75" thickBot="1" x14ac:dyDescent="0.3">
      <c r="A5" s="235" t="s">
        <v>0</v>
      </c>
      <c r="B5" s="241"/>
      <c r="C5" s="139">
        <f>SUM(C6:C14)</f>
        <v>4</v>
      </c>
      <c r="D5" s="185">
        <f t="shared" ref="D5:I5" si="1">SUM(D6:D14)</f>
        <v>0</v>
      </c>
      <c r="E5" s="185">
        <f t="shared" si="1"/>
        <v>4</v>
      </c>
      <c r="F5" s="185">
        <f t="shared" si="1"/>
        <v>3</v>
      </c>
      <c r="G5" s="185">
        <f t="shared" si="1"/>
        <v>2</v>
      </c>
      <c r="H5" s="262"/>
      <c r="I5" s="186">
        <f t="shared" si="1"/>
        <v>13</v>
      </c>
    </row>
    <row r="6" spans="1:10" x14ac:dyDescent="0.25">
      <c r="A6" s="156">
        <v>1</v>
      </c>
      <c r="B6" s="14" t="s">
        <v>11</v>
      </c>
      <c r="C6" s="44"/>
      <c r="D6" s="21"/>
      <c r="E6" s="157"/>
      <c r="F6" s="158">
        <v>1</v>
      </c>
      <c r="G6" s="159"/>
      <c r="H6" s="158"/>
      <c r="I6" s="160">
        <f t="shared" ref="I6:I14" si="2">SUM(C6:G6)</f>
        <v>1</v>
      </c>
    </row>
    <row r="7" spans="1:10" x14ac:dyDescent="0.25">
      <c r="A7" s="31">
        <v>2</v>
      </c>
      <c r="B7" s="106" t="s">
        <v>12</v>
      </c>
      <c r="C7" s="189">
        <v>1</v>
      </c>
      <c r="D7" s="66"/>
      <c r="E7" s="190">
        <v>1</v>
      </c>
      <c r="F7" s="191">
        <v>1</v>
      </c>
      <c r="G7" s="192">
        <v>1</v>
      </c>
      <c r="H7" s="158"/>
      <c r="I7" s="161">
        <f t="shared" si="2"/>
        <v>4</v>
      </c>
      <c r="J7" t="s">
        <v>187</v>
      </c>
    </row>
    <row r="8" spans="1:10" x14ac:dyDescent="0.25">
      <c r="A8" s="31">
        <v>3</v>
      </c>
      <c r="B8" s="10" t="s">
        <v>13</v>
      </c>
      <c r="C8" s="26"/>
      <c r="D8" s="22"/>
      <c r="E8" s="162"/>
      <c r="F8" s="163"/>
      <c r="G8" s="159"/>
      <c r="H8" s="158"/>
      <c r="I8" s="161">
        <f t="shared" si="2"/>
        <v>0</v>
      </c>
    </row>
    <row r="9" spans="1:10" x14ac:dyDescent="0.25">
      <c r="A9" s="31">
        <v>4</v>
      </c>
      <c r="B9" s="10" t="s">
        <v>1</v>
      </c>
      <c r="C9" s="26"/>
      <c r="D9" s="22"/>
      <c r="E9" s="162">
        <v>1</v>
      </c>
      <c r="F9" s="163"/>
      <c r="G9" s="159"/>
      <c r="H9" s="158"/>
      <c r="I9" s="161">
        <f t="shared" si="2"/>
        <v>1</v>
      </c>
    </row>
    <row r="10" spans="1:10" x14ac:dyDescent="0.25">
      <c r="A10" s="31">
        <v>5</v>
      </c>
      <c r="B10" s="10" t="s">
        <v>7</v>
      </c>
      <c r="C10" s="26"/>
      <c r="D10" s="22"/>
      <c r="E10" s="162"/>
      <c r="F10" s="163"/>
      <c r="G10" s="159"/>
      <c r="H10" s="158"/>
      <c r="I10" s="161">
        <f t="shared" si="2"/>
        <v>0</v>
      </c>
    </row>
    <row r="11" spans="1:10" x14ac:dyDescent="0.25">
      <c r="A11" s="31">
        <v>6</v>
      </c>
      <c r="B11" s="106" t="s">
        <v>10</v>
      </c>
      <c r="C11" s="107">
        <v>1</v>
      </c>
      <c r="D11" s="66"/>
      <c r="E11" s="162"/>
      <c r="F11" s="163"/>
      <c r="G11" s="159">
        <v>1</v>
      </c>
      <c r="H11" s="158"/>
      <c r="I11" s="161">
        <f t="shared" si="2"/>
        <v>2</v>
      </c>
      <c r="J11" t="s">
        <v>158</v>
      </c>
    </row>
    <row r="12" spans="1:10" x14ac:dyDescent="0.25">
      <c r="A12" s="31">
        <v>7</v>
      </c>
      <c r="B12" s="10" t="s">
        <v>8</v>
      </c>
      <c r="C12" s="26">
        <v>1</v>
      </c>
      <c r="D12" s="22"/>
      <c r="E12" s="162"/>
      <c r="F12" s="163"/>
      <c r="G12" s="159"/>
      <c r="H12" s="158"/>
      <c r="I12" s="161">
        <f t="shared" si="2"/>
        <v>1</v>
      </c>
      <c r="J12" t="s">
        <v>159</v>
      </c>
    </row>
    <row r="13" spans="1:10" x14ac:dyDescent="0.25">
      <c r="A13" s="31">
        <v>8</v>
      </c>
      <c r="B13" s="10" t="s">
        <v>9</v>
      </c>
      <c r="C13" s="26"/>
      <c r="D13" s="22"/>
      <c r="E13" s="162">
        <v>1</v>
      </c>
      <c r="F13" s="163"/>
      <c r="G13" s="159"/>
      <c r="H13" s="158"/>
      <c r="I13" s="161">
        <f t="shared" si="2"/>
        <v>1</v>
      </c>
    </row>
    <row r="14" spans="1:10" ht="15.75" thickBot="1" x14ac:dyDescent="0.3">
      <c r="A14" s="31">
        <v>9</v>
      </c>
      <c r="B14" s="11" t="s">
        <v>150</v>
      </c>
      <c r="C14" s="43">
        <v>1</v>
      </c>
      <c r="D14" s="19"/>
      <c r="E14" s="164">
        <v>1</v>
      </c>
      <c r="F14" s="165">
        <v>1</v>
      </c>
      <c r="G14" s="166"/>
      <c r="H14" s="263"/>
      <c r="I14" s="167">
        <f t="shared" si="2"/>
        <v>3</v>
      </c>
      <c r="J14" t="s">
        <v>179</v>
      </c>
    </row>
    <row r="15" spans="1:10" ht="15.75" thickBot="1" x14ac:dyDescent="0.3">
      <c r="A15" s="239" t="s">
        <v>14</v>
      </c>
      <c r="B15" s="242"/>
      <c r="C15" s="140">
        <f>SUM(C16:C28)</f>
        <v>2</v>
      </c>
      <c r="D15" s="187">
        <f t="shared" ref="D15:I15" si="3">SUM(D16:D28)</f>
        <v>8</v>
      </c>
      <c r="E15" s="187">
        <f t="shared" si="3"/>
        <v>1</v>
      </c>
      <c r="F15" s="187">
        <f t="shared" si="3"/>
        <v>3</v>
      </c>
      <c r="G15" s="187">
        <f t="shared" si="3"/>
        <v>2</v>
      </c>
      <c r="H15" s="264"/>
      <c r="I15" s="88">
        <f t="shared" si="3"/>
        <v>16</v>
      </c>
    </row>
    <row r="16" spans="1:10" x14ac:dyDescent="0.25">
      <c r="A16" s="33">
        <v>1</v>
      </c>
      <c r="B16" s="14" t="s">
        <v>32</v>
      </c>
      <c r="C16" s="44"/>
      <c r="D16" s="21"/>
      <c r="E16" s="157"/>
      <c r="F16" s="158"/>
      <c r="G16" s="159"/>
      <c r="H16" s="158"/>
      <c r="I16" s="160">
        <f t="shared" ref="I16:I28" si="4">SUM(C16:G16)</f>
        <v>0</v>
      </c>
    </row>
    <row r="17" spans="1:10" x14ac:dyDescent="0.25">
      <c r="A17" s="34">
        <v>2</v>
      </c>
      <c r="B17" s="10" t="s">
        <v>34</v>
      </c>
      <c r="C17" s="26"/>
      <c r="D17" s="22"/>
      <c r="E17" s="162"/>
      <c r="F17" s="163"/>
      <c r="G17" s="168"/>
      <c r="H17" s="163"/>
      <c r="I17" s="161">
        <f t="shared" si="4"/>
        <v>0</v>
      </c>
    </row>
    <row r="18" spans="1:10" x14ac:dyDescent="0.25">
      <c r="A18" s="34">
        <v>3</v>
      </c>
      <c r="B18" s="10" t="s">
        <v>35</v>
      </c>
      <c r="C18" s="26">
        <v>1</v>
      </c>
      <c r="D18" s="22">
        <v>8</v>
      </c>
      <c r="E18" s="162">
        <v>0</v>
      </c>
      <c r="F18" s="250">
        <v>1</v>
      </c>
      <c r="G18" s="168">
        <v>1</v>
      </c>
      <c r="H18" s="163"/>
      <c r="I18" s="161">
        <f t="shared" si="4"/>
        <v>11</v>
      </c>
      <c r="J18" s="174" t="s">
        <v>189</v>
      </c>
    </row>
    <row r="19" spans="1:10" x14ac:dyDescent="0.25">
      <c r="A19" s="34">
        <v>4</v>
      </c>
      <c r="B19" s="10" t="s">
        <v>23</v>
      </c>
      <c r="C19" s="26"/>
      <c r="D19" s="22"/>
      <c r="E19" s="162"/>
      <c r="F19" s="163"/>
      <c r="G19" s="168"/>
      <c r="H19" s="163"/>
      <c r="I19" s="161">
        <f t="shared" si="4"/>
        <v>0</v>
      </c>
    </row>
    <row r="20" spans="1:10" x14ac:dyDescent="0.25">
      <c r="A20" s="34">
        <v>5</v>
      </c>
      <c r="B20" s="10" t="s">
        <v>30</v>
      </c>
      <c r="C20" s="26"/>
      <c r="D20" s="22"/>
      <c r="E20" s="162"/>
      <c r="F20" s="163"/>
      <c r="G20" s="168"/>
      <c r="H20" s="163"/>
      <c r="I20" s="161">
        <f t="shared" si="4"/>
        <v>0</v>
      </c>
    </row>
    <row r="21" spans="1:10" x14ac:dyDescent="0.25">
      <c r="A21" s="34">
        <v>6</v>
      </c>
      <c r="B21" s="10" t="s">
        <v>31</v>
      </c>
      <c r="C21" s="26"/>
      <c r="D21" s="22"/>
      <c r="E21" s="162"/>
      <c r="F21" s="163"/>
      <c r="G21" s="168"/>
      <c r="H21" s="163"/>
      <c r="I21" s="161">
        <f t="shared" si="4"/>
        <v>0</v>
      </c>
    </row>
    <row r="22" spans="1:10" x14ac:dyDescent="0.25">
      <c r="A22" s="34">
        <v>7</v>
      </c>
      <c r="B22" s="10" t="s">
        <v>24</v>
      </c>
      <c r="C22" s="26"/>
      <c r="D22" s="22"/>
      <c r="E22" s="162"/>
      <c r="F22" s="163"/>
      <c r="G22" s="168"/>
      <c r="H22" s="163"/>
      <c r="I22" s="161">
        <f t="shared" si="4"/>
        <v>0</v>
      </c>
    </row>
    <row r="23" spans="1:10" x14ac:dyDescent="0.25">
      <c r="A23" s="34">
        <v>8</v>
      </c>
      <c r="B23" s="10" t="s">
        <v>25</v>
      </c>
      <c r="C23" s="26"/>
      <c r="D23" s="22"/>
      <c r="E23" s="162"/>
      <c r="F23" s="163"/>
      <c r="G23" s="168"/>
      <c r="H23" s="163"/>
      <c r="I23" s="161">
        <f t="shared" si="4"/>
        <v>0</v>
      </c>
    </row>
    <row r="24" spans="1:10" x14ac:dyDescent="0.25">
      <c r="A24" s="34">
        <v>9</v>
      </c>
      <c r="B24" s="10" t="s">
        <v>26</v>
      </c>
      <c r="C24" s="254">
        <v>1</v>
      </c>
      <c r="D24" s="22"/>
      <c r="E24" s="162"/>
      <c r="F24" s="163">
        <v>1</v>
      </c>
      <c r="G24" s="168"/>
      <c r="H24" s="163"/>
      <c r="I24" s="161">
        <f t="shared" si="4"/>
        <v>2</v>
      </c>
    </row>
    <row r="25" spans="1:10" x14ac:dyDescent="0.25">
      <c r="A25" s="34">
        <v>10</v>
      </c>
      <c r="B25" s="10" t="s">
        <v>27</v>
      </c>
      <c r="C25" s="26"/>
      <c r="D25" s="22"/>
      <c r="E25" s="162"/>
      <c r="F25" s="163"/>
      <c r="G25" s="168"/>
      <c r="H25" s="163"/>
      <c r="I25" s="161">
        <f t="shared" si="4"/>
        <v>0</v>
      </c>
    </row>
    <row r="26" spans="1:10" x14ac:dyDescent="0.25">
      <c r="A26" s="34">
        <v>11</v>
      </c>
      <c r="B26" s="10" t="s">
        <v>28</v>
      </c>
      <c r="C26" s="26"/>
      <c r="D26" s="22"/>
      <c r="E26" s="162"/>
      <c r="F26" s="163"/>
      <c r="G26" s="168"/>
      <c r="H26" s="163"/>
      <c r="I26" s="161">
        <f t="shared" si="4"/>
        <v>0</v>
      </c>
    </row>
    <row r="27" spans="1:10" x14ac:dyDescent="0.25">
      <c r="A27" s="34">
        <v>12</v>
      </c>
      <c r="B27" s="106" t="s">
        <v>17</v>
      </c>
      <c r="C27" s="107"/>
      <c r="D27" s="66"/>
      <c r="E27" s="190">
        <v>1</v>
      </c>
      <c r="F27" s="191">
        <v>1</v>
      </c>
      <c r="G27" s="193">
        <v>1</v>
      </c>
      <c r="H27" s="163"/>
      <c r="I27" s="161">
        <f t="shared" si="4"/>
        <v>3</v>
      </c>
    </row>
    <row r="28" spans="1:10" ht="15.75" thickBot="1" x14ac:dyDescent="0.3">
      <c r="A28" s="34">
        <v>13</v>
      </c>
      <c r="B28" s="11" t="s">
        <v>29</v>
      </c>
      <c r="C28" s="43"/>
      <c r="D28" s="19"/>
      <c r="E28" s="164"/>
      <c r="F28" s="165"/>
      <c r="G28" s="170"/>
      <c r="H28" s="165"/>
      <c r="I28" s="167">
        <f t="shared" si="4"/>
        <v>0</v>
      </c>
    </row>
    <row r="29" spans="1:10" ht="15.75" thickBot="1" x14ac:dyDescent="0.3">
      <c r="A29" s="235" t="s">
        <v>36</v>
      </c>
      <c r="B29" s="241"/>
      <c r="C29" s="139">
        <f>SUM(C30:C48)</f>
        <v>7</v>
      </c>
      <c r="D29" s="185">
        <f t="shared" ref="D29:I29" si="5">SUM(D30:D48)</f>
        <v>0</v>
      </c>
      <c r="E29" s="185">
        <f t="shared" si="5"/>
        <v>6</v>
      </c>
      <c r="F29" s="185">
        <f t="shared" si="5"/>
        <v>6</v>
      </c>
      <c r="G29" s="185">
        <f t="shared" si="5"/>
        <v>1</v>
      </c>
      <c r="H29" s="262"/>
      <c r="I29" s="186">
        <f t="shared" si="5"/>
        <v>20</v>
      </c>
    </row>
    <row r="30" spans="1:10" x14ac:dyDescent="0.25">
      <c r="A30" s="33">
        <v>1</v>
      </c>
      <c r="B30" s="14" t="s">
        <v>53</v>
      </c>
      <c r="C30" s="44"/>
      <c r="D30" s="21"/>
      <c r="E30" s="157"/>
      <c r="F30" s="158"/>
      <c r="G30" s="159"/>
      <c r="H30" s="158"/>
      <c r="I30" s="160">
        <f t="shared" ref="I30:I48" si="6">SUM(C30:G30)</f>
        <v>0</v>
      </c>
    </row>
    <row r="31" spans="1:10" x14ac:dyDescent="0.25">
      <c r="A31" s="34">
        <v>2</v>
      </c>
      <c r="B31" s="10" t="s">
        <v>54</v>
      </c>
      <c r="C31" s="26"/>
      <c r="D31" s="22"/>
      <c r="E31" s="162">
        <v>1</v>
      </c>
      <c r="F31" s="163"/>
      <c r="G31" s="168"/>
      <c r="H31" s="163"/>
      <c r="I31" s="161">
        <f t="shared" si="6"/>
        <v>1</v>
      </c>
    </row>
    <row r="32" spans="1:10" x14ac:dyDescent="0.25">
      <c r="A32" s="34">
        <v>3</v>
      </c>
      <c r="B32" s="10" t="s">
        <v>49</v>
      </c>
      <c r="C32" s="26">
        <v>1</v>
      </c>
      <c r="D32" s="22"/>
      <c r="E32" s="162"/>
      <c r="F32" s="250">
        <v>1</v>
      </c>
      <c r="G32" s="168"/>
      <c r="H32" s="163"/>
      <c r="I32" s="161">
        <f t="shared" si="6"/>
        <v>2</v>
      </c>
    </row>
    <row r="33" spans="1:10" x14ac:dyDescent="0.25">
      <c r="A33" s="34">
        <v>4</v>
      </c>
      <c r="B33" s="10" t="s">
        <v>51</v>
      </c>
      <c r="C33" s="254">
        <v>1</v>
      </c>
      <c r="D33" s="22"/>
      <c r="E33" s="162"/>
      <c r="F33" s="250">
        <v>1</v>
      </c>
      <c r="G33" s="168"/>
      <c r="H33" s="163"/>
      <c r="I33" s="161">
        <f t="shared" si="6"/>
        <v>2</v>
      </c>
      <c r="J33" t="s">
        <v>186</v>
      </c>
    </row>
    <row r="34" spans="1:10" x14ac:dyDescent="0.25">
      <c r="A34" s="34">
        <v>5</v>
      </c>
      <c r="B34" s="10" t="s">
        <v>2</v>
      </c>
      <c r="C34" s="26"/>
      <c r="D34" s="22"/>
      <c r="E34" s="162"/>
      <c r="F34" s="163"/>
      <c r="G34" s="168"/>
      <c r="H34" s="163"/>
      <c r="I34" s="161">
        <f t="shared" si="6"/>
        <v>0</v>
      </c>
    </row>
    <row r="35" spans="1:10" x14ac:dyDescent="0.25">
      <c r="A35" s="34">
        <v>6</v>
      </c>
      <c r="B35" s="10" t="s">
        <v>52</v>
      </c>
      <c r="C35" s="26"/>
      <c r="D35" s="22"/>
      <c r="E35" s="162"/>
      <c r="F35" s="250">
        <v>1</v>
      </c>
      <c r="G35" s="168"/>
      <c r="H35" s="163"/>
      <c r="I35" s="161">
        <f t="shared" si="6"/>
        <v>1</v>
      </c>
    </row>
    <row r="36" spans="1:10" x14ac:dyDescent="0.25">
      <c r="A36" s="34">
        <v>7</v>
      </c>
      <c r="B36" s="10" t="s">
        <v>4</v>
      </c>
      <c r="C36" s="26"/>
      <c r="D36" s="22"/>
      <c r="E36" s="162"/>
      <c r="F36" s="163"/>
      <c r="G36" s="168"/>
      <c r="H36" s="163"/>
      <c r="I36" s="161">
        <f t="shared" si="6"/>
        <v>0</v>
      </c>
    </row>
    <row r="37" spans="1:10" x14ac:dyDescent="0.25">
      <c r="A37" s="34">
        <v>8</v>
      </c>
      <c r="B37" s="10" t="s">
        <v>37</v>
      </c>
      <c r="C37" s="26">
        <v>1</v>
      </c>
      <c r="D37" s="22"/>
      <c r="E37" s="249">
        <v>1</v>
      </c>
      <c r="F37" s="250">
        <v>1</v>
      </c>
      <c r="G37" s="168"/>
      <c r="H37" s="163"/>
      <c r="I37" s="161">
        <f t="shared" si="6"/>
        <v>3</v>
      </c>
    </row>
    <row r="38" spans="1:10" x14ac:dyDescent="0.25">
      <c r="A38" s="34">
        <v>9</v>
      </c>
      <c r="B38" s="10" t="s">
        <v>38</v>
      </c>
      <c r="C38" s="26"/>
      <c r="D38" s="22"/>
      <c r="E38" s="162"/>
      <c r="F38" s="163"/>
      <c r="G38" s="168"/>
      <c r="H38" s="163"/>
      <c r="I38" s="161">
        <f t="shared" si="6"/>
        <v>0</v>
      </c>
    </row>
    <row r="39" spans="1:10" x14ac:dyDescent="0.25">
      <c r="A39" s="34">
        <v>10</v>
      </c>
      <c r="B39" s="10" t="s">
        <v>39</v>
      </c>
      <c r="C39" s="26"/>
      <c r="D39" s="22"/>
      <c r="E39" s="162">
        <v>1</v>
      </c>
      <c r="F39" s="163"/>
      <c r="G39" s="168"/>
      <c r="H39" s="163"/>
      <c r="I39" s="161">
        <f t="shared" si="6"/>
        <v>1</v>
      </c>
    </row>
    <row r="40" spans="1:10" x14ac:dyDescent="0.25">
      <c r="A40" s="34">
        <v>11</v>
      </c>
      <c r="B40" s="10" t="s">
        <v>40</v>
      </c>
      <c r="C40" s="26"/>
      <c r="D40" s="22"/>
      <c r="E40" s="162"/>
      <c r="F40" s="163"/>
      <c r="G40" s="168"/>
      <c r="H40" s="163"/>
      <c r="I40" s="161">
        <f t="shared" si="6"/>
        <v>0</v>
      </c>
    </row>
    <row r="41" spans="1:10" x14ac:dyDescent="0.25">
      <c r="A41" s="34">
        <v>12</v>
      </c>
      <c r="B41" s="10" t="s">
        <v>42</v>
      </c>
      <c r="C41" s="26">
        <v>1</v>
      </c>
      <c r="D41" s="22"/>
      <c r="E41" s="162">
        <v>1</v>
      </c>
      <c r="F41" s="163"/>
      <c r="G41" s="168"/>
      <c r="H41" s="163"/>
      <c r="I41" s="161">
        <f t="shared" si="6"/>
        <v>2</v>
      </c>
      <c r="J41" t="s">
        <v>160</v>
      </c>
    </row>
    <row r="42" spans="1:10" x14ac:dyDescent="0.25">
      <c r="A42" s="34">
        <v>13</v>
      </c>
      <c r="B42" s="10" t="s">
        <v>45</v>
      </c>
      <c r="C42" s="26"/>
      <c r="D42" s="22"/>
      <c r="E42" s="162"/>
      <c r="F42" s="163"/>
      <c r="G42" s="168"/>
      <c r="H42" s="163"/>
      <c r="I42" s="161">
        <f t="shared" si="6"/>
        <v>0</v>
      </c>
    </row>
    <row r="43" spans="1:10" x14ac:dyDescent="0.25">
      <c r="A43" s="34">
        <v>14</v>
      </c>
      <c r="B43" s="10" t="s">
        <v>46</v>
      </c>
      <c r="C43" s="254">
        <v>1</v>
      </c>
      <c r="D43" s="22"/>
      <c r="E43" s="162"/>
      <c r="F43" s="163"/>
      <c r="G43" s="168"/>
      <c r="H43" s="163"/>
      <c r="I43" s="161">
        <f t="shared" si="6"/>
        <v>1</v>
      </c>
    </row>
    <row r="44" spans="1:10" x14ac:dyDescent="0.25">
      <c r="A44" s="34">
        <v>15</v>
      </c>
      <c r="B44" s="10" t="s">
        <v>47</v>
      </c>
      <c r="C44" s="26"/>
      <c r="D44" s="22"/>
      <c r="E44" s="162"/>
      <c r="F44" s="163"/>
      <c r="G44" s="168"/>
      <c r="H44" s="163"/>
      <c r="I44" s="161">
        <f t="shared" si="6"/>
        <v>0</v>
      </c>
    </row>
    <row r="45" spans="1:10" x14ac:dyDescent="0.25">
      <c r="A45" s="34">
        <v>16</v>
      </c>
      <c r="B45" s="188" t="s">
        <v>15</v>
      </c>
      <c r="C45" s="189">
        <v>1</v>
      </c>
      <c r="D45" s="232"/>
      <c r="E45" s="249">
        <v>1</v>
      </c>
      <c r="F45" s="250">
        <v>1</v>
      </c>
      <c r="G45" s="193">
        <v>1</v>
      </c>
      <c r="H45" s="163"/>
      <c r="I45" s="161">
        <f t="shared" si="6"/>
        <v>4</v>
      </c>
      <c r="J45" s="174" t="s">
        <v>161</v>
      </c>
    </row>
    <row r="46" spans="1:10" x14ac:dyDescent="0.25">
      <c r="A46" s="34">
        <v>17</v>
      </c>
      <c r="B46" s="10" t="s">
        <v>16</v>
      </c>
      <c r="C46" s="26"/>
      <c r="D46" s="22"/>
      <c r="E46" s="162"/>
      <c r="F46" s="163"/>
      <c r="G46" s="168"/>
      <c r="H46" s="163"/>
      <c r="I46" s="161">
        <f t="shared" si="6"/>
        <v>0</v>
      </c>
    </row>
    <row r="47" spans="1:10" x14ac:dyDescent="0.25">
      <c r="A47" s="34">
        <v>18</v>
      </c>
      <c r="B47" s="32" t="s">
        <v>21</v>
      </c>
      <c r="C47" s="26">
        <v>1</v>
      </c>
      <c r="D47" s="22"/>
      <c r="E47" s="249">
        <v>1</v>
      </c>
      <c r="F47" s="250">
        <v>1</v>
      </c>
      <c r="G47" s="168"/>
      <c r="H47" s="163"/>
      <c r="I47" s="161">
        <f t="shared" si="6"/>
        <v>3</v>
      </c>
      <c r="J47" s="174" t="s">
        <v>192</v>
      </c>
    </row>
    <row r="48" spans="1:10" ht="15.75" thickBot="1" x14ac:dyDescent="0.3">
      <c r="A48" s="171">
        <v>19</v>
      </c>
      <c r="B48" s="11" t="s">
        <v>48</v>
      </c>
      <c r="C48" s="43"/>
      <c r="D48" s="19"/>
      <c r="E48" s="164"/>
      <c r="F48" s="165"/>
      <c r="G48" s="170"/>
      <c r="H48" s="165"/>
      <c r="I48" s="176">
        <f t="shared" si="6"/>
        <v>0</v>
      </c>
    </row>
    <row r="49" spans="1:10" ht="15.75" thickBot="1" x14ac:dyDescent="0.3">
      <c r="A49" s="239" t="s">
        <v>55</v>
      </c>
      <c r="B49" s="242"/>
      <c r="C49" s="140">
        <f>SUM(C50:C68)</f>
        <v>6</v>
      </c>
      <c r="D49" s="187">
        <f t="shared" ref="D49:I49" si="7">SUM(D50:D68)</f>
        <v>2</v>
      </c>
      <c r="E49" s="187">
        <f t="shared" si="7"/>
        <v>4</v>
      </c>
      <c r="F49" s="187">
        <f t="shared" si="7"/>
        <v>4</v>
      </c>
      <c r="G49" s="187">
        <f t="shared" si="7"/>
        <v>5</v>
      </c>
      <c r="H49" s="264"/>
      <c r="I49" s="88">
        <f t="shared" si="7"/>
        <v>21</v>
      </c>
    </row>
    <row r="50" spans="1:10" x14ac:dyDescent="0.25">
      <c r="A50" s="172">
        <v>1</v>
      </c>
      <c r="B50" s="14" t="s">
        <v>67</v>
      </c>
      <c r="C50" s="44"/>
      <c r="D50" s="21"/>
      <c r="E50" s="157"/>
      <c r="F50" s="158"/>
      <c r="G50" s="159"/>
      <c r="H50" s="158"/>
      <c r="I50" s="160">
        <f t="shared" ref="I50:I68" si="8">SUM(C50:G50)</f>
        <v>0</v>
      </c>
    </row>
    <row r="51" spans="1:10" x14ac:dyDescent="0.25">
      <c r="A51" s="173">
        <v>2</v>
      </c>
      <c r="B51" s="10" t="s">
        <v>68</v>
      </c>
      <c r="C51" s="26">
        <v>1</v>
      </c>
      <c r="D51" s="22"/>
      <c r="E51" s="249">
        <v>1</v>
      </c>
      <c r="F51" s="250">
        <v>1</v>
      </c>
      <c r="G51" s="168"/>
      <c r="H51" s="163"/>
      <c r="I51" s="161">
        <f t="shared" si="8"/>
        <v>3</v>
      </c>
      <c r="J51" s="174" t="s">
        <v>162</v>
      </c>
    </row>
    <row r="52" spans="1:10" x14ac:dyDescent="0.25">
      <c r="A52" s="173">
        <v>3</v>
      </c>
      <c r="B52" s="10" t="s">
        <v>75</v>
      </c>
      <c r="C52" s="26">
        <v>1</v>
      </c>
      <c r="D52" s="162">
        <v>2</v>
      </c>
      <c r="E52" s="249">
        <v>1</v>
      </c>
      <c r="F52" s="250">
        <v>1</v>
      </c>
      <c r="G52" s="168">
        <v>1</v>
      </c>
      <c r="H52" s="163"/>
      <c r="I52" s="161">
        <f t="shared" si="8"/>
        <v>6</v>
      </c>
      <c r="J52" t="s">
        <v>193</v>
      </c>
    </row>
    <row r="53" spans="1:10" x14ac:dyDescent="0.25">
      <c r="A53" s="173">
        <v>4</v>
      </c>
      <c r="B53" s="10" t="s">
        <v>56</v>
      </c>
      <c r="C53" s="26">
        <v>1</v>
      </c>
      <c r="D53" s="22"/>
      <c r="E53" s="249"/>
      <c r="F53" s="250">
        <v>1</v>
      </c>
      <c r="G53" s="168"/>
      <c r="H53" s="163"/>
      <c r="I53" s="161">
        <f t="shared" si="8"/>
        <v>2</v>
      </c>
    </row>
    <row r="54" spans="1:10" x14ac:dyDescent="0.25">
      <c r="A54" s="173">
        <v>5</v>
      </c>
      <c r="B54" s="10" t="s">
        <v>73</v>
      </c>
      <c r="C54" s="26"/>
      <c r="D54" s="22"/>
      <c r="E54" s="162"/>
      <c r="F54" s="163"/>
      <c r="G54" s="168"/>
      <c r="H54" s="163"/>
      <c r="I54" s="161">
        <f t="shared" si="8"/>
        <v>0</v>
      </c>
    </row>
    <row r="55" spans="1:10" x14ac:dyDescent="0.25">
      <c r="A55" s="173">
        <v>6</v>
      </c>
      <c r="B55" s="10" t="s">
        <v>74</v>
      </c>
      <c r="C55" s="26">
        <v>1</v>
      </c>
      <c r="D55" s="22"/>
      <c r="E55" s="249">
        <v>1</v>
      </c>
      <c r="F55" s="163"/>
      <c r="G55" s="168"/>
      <c r="H55" s="163"/>
      <c r="I55" s="161">
        <f t="shared" si="8"/>
        <v>2</v>
      </c>
    </row>
    <row r="56" spans="1:10" x14ac:dyDescent="0.25">
      <c r="A56" s="173">
        <v>7</v>
      </c>
      <c r="B56" s="10" t="s">
        <v>70</v>
      </c>
      <c r="C56" s="254">
        <v>1</v>
      </c>
      <c r="D56" s="22"/>
      <c r="E56" s="162"/>
      <c r="F56" s="163"/>
      <c r="G56" s="168"/>
      <c r="H56" s="163"/>
      <c r="I56" s="161">
        <f t="shared" si="8"/>
        <v>1</v>
      </c>
    </row>
    <row r="57" spans="1:10" x14ac:dyDescent="0.25">
      <c r="A57" s="173">
        <v>8</v>
      </c>
      <c r="B57" s="106" t="s">
        <v>71</v>
      </c>
      <c r="C57" s="26"/>
      <c r="D57" s="22"/>
      <c r="E57" s="162"/>
      <c r="F57" s="163"/>
      <c r="G57" s="168">
        <v>1</v>
      </c>
      <c r="H57" s="163"/>
      <c r="I57" s="161">
        <f t="shared" si="8"/>
        <v>1</v>
      </c>
    </row>
    <row r="58" spans="1:10" x14ac:dyDescent="0.25">
      <c r="A58" s="173">
        <v>9</v>
      </c>
      <c r="B58" s="10" t="s">
        <v>57</v>
      </c>
      <c r="C58" s="26"/>
      <c r="D58" s="22"/>
      <c r="E58" s="162"/>
      <c r="F58" s="163"/>
      <c r="G58" s="168"/>
      <c r="H58" s="163"/>
      <c r="I58" s="161">
        <f t="shared" si="8"/>
        <v>0</v>
      </c>
    </row>
    <row r="59" spans="1:10" x14ac:dyDescent="0.25">
      <c r="A59" s="173">
        <v>10</v>
      </c>
      <c r="B59" s="10" t="s">
        <v>58</v>
      </c>
      <c r="C59" s="26"/>
      <c r="D59" s="22"/>
      <c r="E59" s="162"/>
      <c r="F59" s="163"/>
      <c r="G59" s="168"/>
      <c r="H59" s="163"/>
      <c r="I59" s="161">
        <f t="shared" si="8"/>
        <v>0</v>
      </c>
    </row>
    <row r="60" spans="1:10" x14ac:dyDescent="0.25">
      <c r="A60" s="173">
        <v>11</v>
      </c>
      <c r="B60" s="10" t="s">
        <v>59</v>
      </c>
      <c r="C60" s="26"/>
      <c r="D60" s="22"/>
      <c r="E60" s="162"/>
      <c r="F60" s="163"/>
      <c r="G60" s="168"/>
      <c r="H60" s="163"/>
      <c r="I60" s="161">
        <f t="shared" si="8"/>
        <v>0</v>
      </c>
    </row>
    <row r="61" spans="1:10" x14ac:dyDescent="0.25">
      <c r="A61" s="173">
        <v>12</v>
      </c>
      <c r="B61" s="10" t="s">
        <v>60</v>
      </c>
      <c r="C61" s="26"/>
      <c r="D61" s="22"/>
      <c r="E61" s="162"/>
      <c r="F61" s="163"/>
      <c r="G61" s="168"/>
      <c r="H61" s="163"/>
      <c r="I61" s="161">
        <f t="shared" si="8"/>
        <v>0</v>
      </c>
    </row>
    <row r="62" spans="1:10" x14ac:dyDescent="0.25">
      <c r="A62" s="173">
        <v>13</v>
      </c>
      <c r="B62" s="10" t="s">
        <v>61</v>
      </c>
      <c r="C62" s="26">
        <v>1</v>
      </c>
      <c r="D62" s="22"/>
      <c r="E62" s="249">
        <v>1</v>
      </c>
      <c r="F62" s="250">
        <v>1</v>
      </c>
      <c r="G62" s="168">
        <v>3</v>
      </c>
      <c r="H62" s="163"/>
      <c r="I62" s="161">
        <f t="shared" si="8"/>
        <v>6</v>
      </c>
      <c r="J62" t="s">
        <v>183</v>
      </c>
    </row>
    <row r="63" spans="1:10" x14ac:dyDescent="0.25">
      <c r="A63" s="173">
        <v>14</v>
      </c>
      <c r="B63" s="10" t="s">
        <v>62</v>
      </c>
      <c r="C63" s="26"/>
      <c r="D63" s="22"/>
      <c r="E63" s="162"/>
      <c r="F63" s="163"/>
      <c r="G63" s="168"/>
      <c r="H63" s="163"/>
      <c r="I63" s="161">
        <f t="shared" si="8"/>
        <v>0</v>
      </c>
    </row>
    <row r="64" spans="1:10" x14ac:dyDescent="0.25">
      <c r="A64" s="173">
        <v>15</v>
      </c>
      <c r="B64" s="10" t="s">
        <v>63</v>
      </c>
      <c r="C64" s="26"/>
      <c r="D64" s="22"/>
      <c r="E64" s="162"/>
      <c r="F64" s="163"/>
      <c r="G64" s="168"/>
      <c r="H64" s="163"/>
      <c r="I64" s="161">
        <f t="shared" si="8"/>
        <v>0</v>
      </c>
    </row>
    <row r="65" spans="1:10" x14ac:dyDescent="0.25">
      <c r="A65" s="173">
        <v>16</v>
      </c>
      <c r="B65" s="10" t="s">
        <v>64</v>
      </c>
      <c r="C65" s="26"/>
      <c r="D65" s="22"/>
      <c r="E65" s="162"/>
      <c r="F65" s="163"/>
      <c r="G65" s="168"/>
      <c r="H65" s="163"/>
      <c r="I65" s="161">
        <f t="shared" si="8"/>
        <v>0</v>
      </c>
    </row>
    <row r="66" spans="1:10" x14ac:dyDescent="0.25">
      <c r="A66" s="173">
        <v>17</v>
      </c>
      <c r="B66" s="10" t="s">
        <v>22</v>
      </c>
      <c r="C66" s="26"/>
      <c r="D66" s="22"/>
      <c r="E66" s="162"/>
      <c r="F66" s="163"/>
      <c r="G66" s="168"/>
      <c r="H66" s="163"/>
      <c r="I66" s="161">
        <f t="shared" si="8"/>
        <v>0</v>
      </c>
    </row>
    <row r="67" spans="1:10" x14ac:dyDescent="0.25">
      <c r="A67" s="173">
        <v>18</v>
      </c>
      <c r="B67" s="10" t="s">
        <v>65</v>
      </c>
      <c r="C67" s="26"/>
      <c r="D67" s="22"/>
      <c r="E67" s="162"/>
      <c r="F67" s="163"/>
      <c r="G67" s="168"/>
      <c r="H67" s="163"/>
      <c r="I67" s="161">
        <f t="shared" si="8"/>
        <v>0</v>
      </c>
    </row>
    <row r="68" spans="1:10" ht="15.75" thickBot="1" x14ac:dyDescent="0.3">
      <c r="A68" s="175">
        <v>19</v>
      </c>
      <c r="B68" s="11" t="s">
        <v>66</v>
      </c>
      <c r="C68" s="43"/>
      <c r="D68" s="19"/>
      <c r="E68" s="164"/>
      <c r="F68" s="165"/>
      <c r="G68" s="170"/>
      <c r="H68" s="165"/>
      <c r="I68" s="167">
        <f t="shared" si="8"/>
        <v>0</v>
      </c>
    </row>
    <row r="69" spans="1:10" ht="15.75" thickBot="1" x14ac:dyDescent="0.3">
      <c r="A69" s="235" t="s">
        <v>76</v>
      </c>
      <c r="B69" s="241"/>
      <c r="C69" s="139">
        <f>SUM(C70:C84)</f>
        <v>3</v>
      </c>
      <c r="D69" s="185">
        <f t="shared" ref="D69:I69" si="9">SUM(D70:D84)</f>
        <v>0</v>
      </c>
      <c r="E69" s="185">
        <f t="shared" si="9"/>
        <v>5</v>
      </c>
      <c r="F69" s="185">
        <f t="shared" si="9"/>
        <v>1</v>
      </c>
      <c r="G69" s="185">
        <f t="shared" si="9"/>
        <v>0</v>
      </c>
      <c r="H69" s="262"/>
      <c r="I69" s="186">
        <f t="shared" si="9"/>
        <v>9</v>
      </c>
    </row>
    <row r="70" spans="1:10" x14ac:dyDescent="0.25">
      <c r="A70" s="37">
        <v>1</v>
      </c>
      <c r="B70" s="14" t="s">
        <v>77</v>
      </c>
      <c r="C70" s="44"/>
      <c r="D70" s="21"/>
      <c r="E70" s="157"/>
      <c r="F70" s="158"/>
      <c r="G70" s="159"/>
      <c r="H70" s="158"/>
      <c r="I70" s="160">
        <f t="shared" ref="I70:I84" si="10">SUM(C70:G70)</f>
        <v>0</v>
      </c>
    </row>
    <row r="71" spans="1:10" x14ac:dyDescent="0.25">
      <c r="A71" s="38">
        <v>2</v>
      </c>
      <c r="B71" s="10" t="s">
        <v>90</v>
      </c>
      <c r="C71" s="26"/>
      <c r="D71" s="22"/>
      <c r="E71" s="162"/>
      <c r="F71" s="163"/>
      <c r="G71" s="168"/>
      <c r="H71" s="163"/>
      <c r="I71" s="161">
        <f t="shared" si="10"/>
        <v>0</v>
      </c>
    </row>
    <row r="72" spans="1:10" x14ac:dyDescent="0.25">
      <c r="A72" s="38">
        <v>3</v>
      </c>
      <c r="B72" s="106" t="s">
        <v>72</v>
      </c>
      <c r="C72" s="107"/>
      <c r="D72" s="66"/>
      <c r="E72" s="162">
        <v>1</v>
      </c>
      <c r="F72" s="163"/>
      <c r="G72" s="168"/>
      <c r="H72" s="163"/>
      <c r="I72" s="161">
        <f t="shared" si="10"/>
        <v>1</v>
      </c>
    </row>
    <row r="73" spans="1:10" x14ac:dyDescent="0.25">
      <c r="A73" s="38">
        <v>4</v>
      </c>
      <c r="B73" s="10" t="s">
        <v>5</v>
      </c>
      <c r="C73" s="26"/>
      <c r="D73" s="22"/>
      <c r="E73" s="162"/>
      <c r="F73" s="163"/>
      <c r="G73" s="168"/>
      <c r="H73" s="163"/>
      <c r="I73" s="161">
        <f t="shared" si="10"/>
        <v>0</v>
      </c>
    </row>
    <row r="74" spans="1:10" x14ac:dyDescent="0.25">
      <c r="A74" s="38">
        <v>5</v>
      </c>
      <c r="B74" s="10" t="s">
        <v>81</v>
      </c>
      <c r="C74" s="26"/>
      <c r="D74" s="22"/>
      <c r="E74" s="162"/>
      <c r="F74" s="163"/>
      <c r="G74" s="168"/>
      <c r="H74" s="163"/>
      <c r="I74" s="161">
        <f t="shared" si="10"/>
        <v>0</v>
      </c>
    </row>
    <row r="75" spans="1:10" x14ac:dyDescent="0.25">
      <c r="A75" s="38">
        <v>6</v>
      </c>
      <c r="B75" s="10" t="s">
        <v>83</v>
      </c>
      <c r="C75" s="26"/>
      <c r="D75" s="22"/>
      <c r="E75" s="162"/>
      <c r="F75" s="163"/>
      <c r="G75" s="168"/>
      <c r="H75" s="163"/>
      <c r="I75" s="161">
        <f t="shared" si="10"/>
        <v>0</v>
      </c>
    </row>
    <row r="76" spans="1:10" x14ac:dyDescent="0.25">
      <c r="A76" s="38">
        <v>7</v>
      </c>
      <c r="B76" s="10" t="s">
        <v>84</v>
      </c>
      <c r="C76" s="26"/>
      <c r="D76" s="22"/>
      <c r="E76" s="162">
        <v>1</v>
      </c>
      <c r="F76" s="163"/>
      <c r="G76" s="168"/>
      <c r="H76" s="163"/>
      <c r="I76" s="161">
        <f t="shared" si="10"/>
        <v>1</v>
      </c>
    </row>
    <row r="77" spans="1:10" x14ac:dyDescent="0.25">
      <c r="A77" s="38">
        <v>8</v>
      </c>
      <c r="B77" s="10" t="s">
        <v>85</v>
      </c>
      <c r="C77" s="26"/>
      <c r="D77" s="22"/>
      <c r="E77" s="162"/>
      <c r="F77" s="163"/>
      <c r="G77" s="168"/>
      <c r="H77" s="163"/>
      <c r="I77" s="161">
        <f t="shared" si="10"/>
        <v>0</v>
      </c>
    </row>
    <row r="78" spans="1:10" x14ac:dyDescent="0.25">
      <c r="A78" s="38">
        <v>9</v>
      </c>
      <c r="B78" s="10" t="s">
        <v>44</v>
      </c>
      <c r="C78" s="254">
        <v>1</v>
      </c>
      <c r="D78" s="22"/>
      <c r="E78" s="162"/>
      <c r="F78" s="163"/>
      <c r="G78" s="168"/>
      <c r="H78" s="163"/>
      <c r="I78" s="161">
        <f t="shared" si="10"/>
        <v>1</v>
      </c>
      <c r="J78" t="s">
        <v>163</v>
      </c>
    </row>
    <row r="79" spans="1:10" x14ac:dyDescent="0.25">
      <c r="A79" s="38">
        <v>10</v>
      </c>
      <c r="B79" s="10" t="s">
        <v>86</v>
      </c>
      <c r="C79" s="255">
        <v>1</v>
      </c>
      <c r="D79" s="22"/>
      <c r="E79" s="162"/>
      <c r="F79" s="163"/>
      <c r="G79" s="168"/>
      <c r="H79" s="163"/>
      <c r="I79" s="161">
        <f t="shared" si="10"/>
        <v>1</v>
      </c>
    </row>
    <row r="80" spans="1:10" x14ac:dyDescent="0.25">
      <c r="A80" s="38">
        <v>11</v>
      </c>
      <c r="B80" s="10" t="s">
        <v>87</v>
      </c>
      <c r="C80" s="26"/>
      <c r="D80" s="22"/>
      <c r="E80" s="162"/>
      <c r="F80" s="163"/>
      <c r="G80" s="168"/>
      <c r="H80" s="163"/>
      <c r="I80" s="161">
        <f t="shared" si="10"/>
        <v>0</v>
      </c>
    </row>
    <row r="81" spans="1:10" x14ac:dyDescent="0.25">
      <c r="A81" s="38">
        <v>12</v>
      </c>
      <c r="B81" s="10" t="s">
        <v>19</v>
      </c>
      <c r="C81" s="26"/>
      <c r="D81" s="22"/>
      <c r="E81" s="162">
        <v>1</v>
      </c>
      <c r="F81" s="163"/>
      <c r="G81" s="168"/>
      <c r="H81" s="163"/>
      <c r="I81" s="161">
        <f t="shared" si="10"/>
        <v>1</v>
      </c>
    </row>
    <row r="82" spans="1:10" x14ac:dyDescent="0.25">
      <c r="A82" s="38">
        <v>13</v>
      </c>
      <c r="B82" s="10" t="s">
        <v>20</v>
      </c>
      <c r="C82" s="26"/>
      <c r="D82" s="22"/>
      <c r="E82" s="162"/>
      <c r="F82" s="163"/>
      <c r="G82" s="168"/>
      <c r="H82" s="163"/>
      <c r="I82" s="161">
        <f t="shared" si="10"/>
        <v>0</v>
      </c>
    </row>
    <row r="83" spans="1:10" x14ac:dyDescent="0.25">
      <c r="A83" s="38">
        <v>14</v>
      </c>
      <c r="B83" s="10" t="s">
        <v>88</v>
      </c>
      <c r="C83" s="26"/>
      <c r="D83" s="22"/>
      <c r="E83" s="162">
        <v>1</v>
      </c>
      <c r="F83" s="163"/>
      <c r="G83" s="168"/>
      <c r="H83" s="163"/>
      <c r="I83" s="161">
        <f t="shared" si="10"/>
        <v>1</v>
      </c>
    </row>
    <row r="84" spans="1:10" ht="15.75" thickBot="1" x14ac:dyDescent="0.3">
      <c r="A84" s="38">
        <v>15</v>
      </c>
      <c r="B84" s="11" t="s">
        <v>89</v>
      </c>
      <c r="C84" s="249">
        <v>1</v>
      </c>
      <c r="D84" s="19"/>
      <c r="E84" s="249">
        <v>1</v>
      </c>
      <c r="F84" s="250">
        <v>1</v>
      </c>
      <c r="G84" s="170"/>
      <c r="H84" s="165"/>
      <c r="I84" s="167">
        <f t="shared" si="10"/>
        <v>3</v>
      </c>
    </row>
    <row r="85" spans="1:10" ht="15.75" thickBot="1" x14ac:dyDescent="0.3">
      <c r="A85" s="239" t="s">
        <v>91</v>
      </c>
      <c r="B85" s="242"/>
      <c r="C85" s="140">
        <f>SUM(C86:C114)</f>
        <v>10</v>
      </c>
      <c r="D85" s="187">
        <f t="shared" ref="D85:I85" si="11">SUM(D86:D114)</f>
        <v>0</v>
      </c>
      <c r="E85" s="187">
        <f t="shared" si="11"/>
        <v>14</v>
      </c>
      <c r="F85" s="187">
        <f t="shared" si="11"/>
        <v>6</v>
      </c>
      <c r="G85" s="187">
        <f t="shared" si="11"/>
        <v>6</v>
      </c>
      <c r="H85" s="264"/>
      <c r="I85" s="88">
        <f t="shared" si="11"/>
        <v>36</v>
      </c>
    </row>
    <row r="86" spans="1:10" x14ac:dyDescent="0.25">
      <c r="A86" s="37">
        <v>1</v>
      </c>
      <c r="B86" s="14" t="s">
        <v>92</v>
      </c>
      <c r="C86" s="44"/>
      <c r="D86" s="21"/>
      <c r="E86" s="157"/>
      <c r="F86" s="158"/>
      <c r="G86" s="159"/>
      <c r="H86" s="158"/>
      <c r="I86" s="160">
        <f t="shared" ref="I86:I114" si="12">SUM(C86:G86)</f>
        <v>0</v>
      </c>
    </row>
    <row r="87" spans="1:10" x14ac:dyDescent="0.25">
      <c r="A87" s="38">
        <v>2</v>
      </c>
      <c r="B87" s="10" t="s">
        <v>93</v>
      </c>
      <c r="C87" s="26"/>
      <c r="D87" s="22"/>
      <c r="E87" s="162"/>
      <c r="F87" s="163"/>
      <c r="G87" s="168"/>
      <c r="H87" s="163"/>
      <c r="I87" s="161">
        <f t="shared" si="12"/>
        <v>0</v>
      </c>
    </row>
    <row r="88" spans="1:10" x14ac:dyDescent="0.25">
      <c r="A88" s="38">
        <v>3</v>
      </c>
      <c r="B88" s="10" t="s">
        <v>95</v>
      </c>
      <c r="C88" s="26"/>
      <c r="D88" s="22"/>
      <c r="E88" s="162"/>
      <c r="F88" s="163"/>
      <c r="G88" s="168"/>
      <c r="H88" s="163"/>
      <c r="I88" s="161">
        <f t="shared" si="12"/>
        <v>0</v>
      </c>
    </row>
    <row r="89" spans="1:10" x14ac:dyDescent="0.25">
      <c r="A89" s="38">
        <v>4</v>
      </c>
      <c r="B89" s="10" t="s">
        <v>78</v>
      </c>
      <c r="C89" s="254">
        <v>1</v>
      </c>
      <c r="D89" s="22"/>
      <c r="E89" s="162">
        <v>1</v>
      </c>
      <c r="F89" s="163">
        <v>1</v>
      </c>
      <c r="G89" s="168"/>
      <c r="H89" s="163"/>
      <c r="I89" s="161">
        <f t="shared" si="12"/>
        <v>3</v>
      </c>
      <c r="J89" t="s">
        <v>184</v>
      </c>
    </row>
    <row r="90" spans="1:10" x14ac:dyDescent="0.25">
      <c r="A90" s="38">
        <v>5</v>
      </c>
      <c r="B90" s="10" t="s">
        <v>6</v>
      </c>
      <c r="C90" s="26"/>
      <c r="D90" s="22"/>
      <c r="E90" s="162"/>
      <c r="F90" s="163"/>
      <c r="G90" s="168"/>
      <c r="H90" s="163"/>
      <c r="I90" s="161">
        <f t="shared" si="12"/>
        <v>0</v>
      </c>
    </row>
    <row r="91" spans="1:10" x14ac:dyDescent="0.25">
      <c r="A91" s="38">
        <v>6</v>
      </c>
      <c r="B91" s="10" t="s">
        <v>80</v>
      </c>
      <c r="C91" s="26"/>
      <c r="D91" s="22"/>
      <c r="E91" s="162">
        <v>1</v>
      </c>
      <c r="F91" s="163"/>
      <c r="G91" s="168"/>
      <c r="H91" s="163"/>
      <c r="I91" s="161">
        <f t="shared" si="12"/>
        <v>1</v>
      </c>
    </row>
    <row r="92" spans="1:10" x14ac:dyDescent="0.25">
      <c r="A92" s="38">
        <v>7</v>
      </c>
      <c r="B92" s="10" t="s">
        <v>82</v>
      </c>
      <c r="C92" s="26"/>
      <c r="D92" s="22"/>
      <c r="E92" s="162"/>
      <c r="F92" s="163"/>
      <c r="G92" s="168"/>
      <c r="H92" s="165"/>
      <c r="I92" s="167">
        <f t="shared" si="12"/>
        <v>0</v>
      </c>
    </row>
    <row r="93" spans="1:10" x14ac:dyDescent="0.25">
      <c r="A93" s="38">
        <v>8</v>
      </c>
      <c r="B93" s="106" t="s">
        <v>43</v>
      </c>
      <c r="C93" s="255">
        <v>1</v>
      </c>
      <c r="D93" s="66"/>
      <c r="E93" s="252">
        <v>1</v>
      </c>
      <c r="F93" s="253">
        <v>1</v>
      </c>
      <c r="G93" s="193">
        <v>1</v>
      </c>
      <c r="H93" s="163"/>
      <c r="I93" s="161">
        <f t="shared" si="12"/>
        <v>4</v>
      </c>
      <c r="J93" t="s">
        <v>185</v>
      </c>
    </row>
    <row r="94" spans="1:10" x14ac:dyDescent="0.25">
      <c r="A94" s="38">
        <v>9</v>
      </c>
      <c r="B94" s="106" t="s">
        <v>97</v>
      </c>
      <c r="C94" s="26"/>
      <c r="D94" s="22"/>
      <c r="E94" s="162"/>
      <c r="F94" s="163"/>
      <c r="G94" s="168"/>
      <c r="H94" s="163"/>
      <c r="I94" s="161">
        <f t="shared" si="12"/>
        <v>0</v>
      </c>
    </row>
    <row r="95" spans="1:10" x14ac:dyDescent="0.25">
      <c r="A95" s="38">
        <v>10</v>
      </c>
      <c r="B95" s="106" t="s">
        <v>98</v>
      </c>
      <c r="C95" s="26"/>
      <c r="D95" s="22"/>
      <c r="E95" s="162"/>
      <c r="F95" s="163"/>
      <c r="G95" s="168"/>
      <c r="H95" s="163"/>
      <c r="I95" s="161">
        <f t="shared" si="12"/>
        <v>0</v>
      </c>
    </row>
    <row r="96" spans="1:10" x14ac:dyDescent="0.25">
      <c r="A96" s="38">
        <v>11</v>
      </c>
      <c r="B96" s="106" t="s">
        <v>99</v>
      </c>
      <c r="C96" s="26"/>
      <c r="D96" s="22"/>
      <c r="E96" s="162"/>
      <c r="F96" s="163"/>
      <c r="G96" s="168"/>
      <c r="H96" s="163"/>
      <c r="I96" s="161">
        <f t="shared" si="12"/>
        <v>0</v>
      </c>
    </row>
    <row r="97" spans="1:10" x14ac:dyDescent="0.25">
      <c r="A97" s="38">
        <v>12</v>
      </c>
      <c r="B97" s="106" t="s">
        <v>100</v>
      </c>
      <c r="C97" s="255">
        <v>1</v>
      </c>
      <c r="D97" s="22"/>
      <c r="E97" s="162">
        <v>1</v>
      </c>
      <c r="F97" s="163">
        <v>1</v>
      </c>
      <c r="G97" s="168">
        <v>1</v>
      </c>
      <c r="H97" s="163"/>
      <c r="I97" s="161">
        <f t="shared" si="12"/>
        <v>4</v>
      </c>
      <c r="J97" t="s">
        <v>164</v>
      </c>
    </row>
    <row r="98" spans="1:10" x14ac:dyDescent="0.25">
      <c r="A98" s="38">
        <v>13</v>
      </c>
      <c r="B98" s="106" t="s">
        <v>18</v>
      </c>
      <c r="C98" s="26"/>
      <c r="D98" s="22"/>
      <c r="E98" s="162"/>
      <c r="F98" s="163"/>
      <c r="G98" s="168"/>
      <c r="H98" s="163"/>
      <c r="I98" s="161">
        <f t="shared" si="12"/>
        <v>0</v>
      </c>
    </row>
    <row r="99" spans="1:10" x14ac:dyDescent="0.25">
      <c r="A99" s="38">
        <v>14</v>
      </c>
      <c r="B99" s="106" t="s">
        <v>101</v>
      </c>
      <c r="C99" s="26"/>
      <c r="D99" s="22"/>
      <c r="E99" s="162"/>
      <c r="F99" s="163"/>
      <c r="G99" s="168"/>
      <c r="H99" s="163"/>
      <c r="I99" s="161">
        <f t="shared" si="12"/>
        <v>0</v>
      </c>
    </row>
    <row r="100" spans="1:10" x14ac:dyDescent="0.25">
      <c r="A100" s="38">
        <v>15</v>
      </c>
      <c r="B100" s="106" t="s">
        <v>102</v>
      </c>
      <c r="C100" s="255">
        <v>1</v>
      </c>
      <c r="D100" s="232"/>
      <c r="E100" s="190">
        <v>3</v>
      </c>
      <c r="F100" s="250">
        <v>1</v>
      </c>
      <c r="G100" s="193">
        <v>1</v>
      </c>
      <c r="H100" s="163"/>
      <c r="I100" s="161">
        <f t="shared" si="12"/>
        <v>6</v>
      </c>
      <c r="J100" t="s">
        <v>180</v>
      </c>
    </row>
    <row r="101" spans="1:10" x14ac:dyDescent="0.25">
      <c r="A101" s="38">
        <v>16</v>
      </c>
      <c r="B101" s="106" t="s">
        <v>103</v>
      </c>
      <c r="C101" s="255">
        <v>1</v>
      </c>
      <c r="D101" s="232"/>
      <c r="E101" s="249">
        <v>1</v>
      </c>
      <c r="F101" s="250">
        <v>1</v>
      </c>
      <c r="G101" s="193">
        <v>1</v>
      </c>
      <c r="H101" s="163"/>
      <c r="I101" s="161">
        <f t="shared" si="12"/>
        <v>4</v>
      </c>
      <c r="J101" s="174" t="s">
        <v>165</v>
      </c>
    </row>
    <row r="102" spans="1:10" x14ac:dyDescent="0.25">
      <c r="A102" s="38">
        <v>17</v>
      </c>
      <c r="B102" s="106" t="s">
        <v>104</v>
      </c>
      <c r="C102" s="26"/>
      <c r="D102" s="22"/>
      <c r="E102" s="162"/>
      <c r="F102" s="163"/>
      <c r="G102" s="168"/>
      <c r="H102" s="158"/>
      <c r="I102" s="160">
        <f t="shared" si="12"/>
        <v>0</v>
      </c>
    </row>
    <row r="103" spans="1:10" x14ac:dyDescent="0.25">
      <c r="A103" s="38">
        <v>18</v>
      </c>
      <c r="B103" s="106" t="s">
        <v>105</v>
      </c>
      <c r="C103" s="26"/>
      <c r="D103" s="22"/>
      <c r="E103" s="162">
        <v>1</v>
      </c>
      <c r="F103" s="163"/>
      <c r="G103" s="168"/>
      <c r="H103" s="163"/>
      <c r="I103" s="161">
        <f t="shared" si="12"/>
        <v>1</v>
      </c>
    </row>
    <row r="104" spans="1:10" x14ac:dyDescent="0.25">
      <c r="A104" s="38">
        <v>19</v>
      </c>
      <c r="B104" s="106" t="s">
        <v>106</v>
      </c>
      <c r="C104" s="26"/>
      <c r="D104" s="22"/>
      <c r="E104" s="162"/>
      <c r="F104" s="163"/>
      <c r="G104" s="168"/>
      <c r="H104" s="163"/>
      <c r="I104" s="161">
        <f t="shared" si="12"/>
        <v>0</v>
      </c>
    </row>
    <row r="105" spans="1:10" x14ac:dyDescent="0.25">
      <c r="A105" s="38">
        <v>20</v>
      </c>
      <c r="B105" s="106" t="s">
        <v>107</v>
      </c>
      <c r="C105" s="255">
        <v>1</v>
      </c>
      <c r="D105" s="22"/>
      <c r="E105" s="162"/>
      <c r="F105" s="163"/>
      <c r="G105" s="168"/>
      <c r="H105" s="163"/>
      <c r="I105" s="161">
        <f t="shared" si="12"/>
        <v>1</v>
      </c>
    </row>
    <row r="106" spans="1:10" x14ac:dyDescent="0.25">
      <c r="A106" s="38">
        <v>21</v>
      </c>
      <c r="B106" s="106" t="s">
        <v>108</v>
      </c>
      <c r="C106" s="255">
        <v>1</v>
      </c>
      <c r="D106" s="22"/>
      <c r="E106" s="249">
        <v>1</v>
      </c>
      <c r="F106" s="163"/>
      <c r="G106" s="168"/>
      <c r="H106" s="163"/>
      <c r="I106" s="161">
        <f t="shared" si="12"/>
        <v>2</v>
      </c>
    </row>
    <row r="107" spans="1:10" x14ac:dyDescent="0.25">
      <c r="A107" s="38">
        <v>22</v>
      </c>
      <c r="B107" s="106" t="s">
        <v>109</v>
      </c>
      <c r="C107" s="254"/>
      <c r="D107" s="22"/>
      <c r="E107" s="162"/>
      <c r="F107" s="163"/>
      <c r="G107" s="168"/>
      <c r="H107" s="163"/>
      <c r="I107" s="161">
        <f t="shared" si="12"/>
        <v>0</v>
      </c>
    </row>
    <row r="108" spans="1:10" x14ac:dyDescent="0.25">
      <c r="A108" s="38">
        <v>23</v>
      </c>
      <c r="B108" s="106" t="s">
        <v>110</v>
      </c>
      <c r="C108" s="255">
        <v>1</v>
      </c>
      <c r="D108" s="22"/>
      <c r="E108" s="249">
        <v>1</v>
      </c>
      <c r="F108" s="250">
        <v>1</v>
      </c>
      <c r="G108" s="168">
        <v>1</v>
      </c>
      <c r="H108" s="163"/>
      <c r="I108" s="161">
        <f t="shared" si="12"/>
        <v>4</v>
      </c>
      <c r="J108" t="s">
        <v>182</v>
      </c>
    </row>
    <row r="109" spans="1:10" x14ac:dyDescent="0.25">
      <c r="A109" s="38">
        <v>24</v>
      </c>
      <c r="B109" s="106" t="s">
        <v>111</v>
      </c>
      <c r="C109" s="26"/>
      <c r="D109" s="22"/>
      <c r="E109" s="162"/>
      <c r="F109" s="163"/>
      <c r="G109" s="168"/>
      <c r="H109" s="163"/>
      <c r="I109" s="161">
        <f t="shared" si="12"/>
        <v>0</v>
      </c>
    </row>
    <row r="110" spans="1:10" x14ac:dyDescent="0.25">
      <c r="A110" s="38">
        <v>25</v>
      </c>
      <c r="B110" s="106" t="s">
        <v>112</v>
      </c>
      <c r="C110" s="26"/>
      <c r="D110" s="22"/>
      <c r="E110" s="162"/>
      <c r="F110" s="163"/>
      <c r="G110" s="168"/>
      <c r="H110" s="163"/>
      <c r="I110" s="161">
        <f t="shared" si="12"/>
        <v>0</v>
      </c>
    </row>
    <row r="111" spans="1:10" x14ac:dyDescent="0.25">
      <c r="A111" s="38">
        <v>26</v>
      </c>
      <c r="B111" s="106" t="s">
        <v>113</v>
      </c>
      <c r="C111" s="26"/>
      <c r="D111" s="22"/>
      <c r="E111" s="162"/>
      <c r="F111" s="163"/>
      <c r="G111" s="168"/>
      <c r="H111" s="163"/>
      <c r="I111" s="161">
        <f t="shared" si="12"/>
        <v>0</v>
      </c>
    </row>
    <row r="112" spans="1:10" x14ac:dyDescent="0.25">
      <c r="A112" s="38">
        <v>27</v>
      </c>
      <c r="B112" s="106" t="s">
        <v>114</v>
      </c>
      <c r="C112" s="26"/>
      <c r="D112" s="22"/>
      <c r="E112" s="162"/>
      <c r="F112" s="163"/>
      <c r="G112" s="168"/>
      <c r="H112" s="163"/>
      <c r="I112" s="161">
        <f t="shared" si="12"/>
        <v>0</v>
      </c>
    </row>
    <row r="113" spans="1:10" x14ac:dyDescent="0.25">
      <c r="A113" s="38">
        <v>28</v>
      </c>
      <c r="B113" s="106" t="s">
        <v>116</v>
      </c>
      <c r="C113" s="255">
        <v>1</v>
      </c>
      <c r="D113" s="2"/>
      <c r="E113" s="250">
        <v>1</v>
      </c>
      <c r="F113" s="250"/>
      <c r="G113" s="168"/>
      <c r="H113" s="163"/>
      <c r="I113" s="161">
        <f t="shared" si="12"/>
        <v>2</v>
      </c>
    </row>
    <row r="114" spans="1:10" ht="15.75" thickBot="1" x14ac:dyDescent="0.3">
      <c r="A114" s="39">
        <v>29</v>
      </c>
      <c r="B114" s="97" t="s">
        <v>115</v>
      </c>
      <c r="C114" s="256">
        <v>1</v>
      </c>
      <c r="D114" s="257"/>
      <c r="E114" s="194">
        <v>2</v>
      </c>
      <c r="F114" s="258"/>
      <c r="G114" s="194">
        <v>1</v>
      </c>
      <c r="H114" s="165"/>
      <c r="I114" s="167">
        <f t="shared" si="12"/>
        <v>4</v>
      </c>
    </row>
    <row r="115" spans="1:10" ht="15.75" thickBot="1" x14ac:dyDescent="0.3">
      <c r="A115" s="235" t="s">
        <v>117</v>
      </c>
      <c r="B115" s="241"/>
      <c r="C115" s="139">
        <f>SUM(C116:C125)</f>
        <v>5</v>
      </c>
      <c r="D115" s="185">
        <f t="shared" ref="D115:I115" si="13">SUM(D116:D125)</f>
        <v>0</v>
      </c>
      <c r="E115" s="185">
        <f t="shared" si="13"/>
        <v>1</v>
      </c>
      <c r="F115" s="185">
        <f t="shared" si="13"/>
        <v>1</v>
      </c>
      <c r="G115" s="185">
        <f t="shared" si="13"/>
        <v>1</v>
      </c>
      <c r="H115" s="262"/>
      <c r="I115" s="186">
        <f t="shared" si="13"/>
        <v>8</v>
      </c>
    </row>
    <row r="116" spans="1:10" x14ac:dyDescent="0.25">
      <c r="A116" s="177">
        <v>1</v>
      </c>
      <c r="B116" s="178" t="s">
        <v>119</v>
      </c>
      <c r="C116" s="259">
        <v>1</v>
      </c>
      <c r="D116" s="233"/>
      <c r="E116" s="157">
        <v>1</v>
      </c>
      <c r="F116" s="158">
        <v>1</v>
      </c>
      <c r="G116" s="159">
        <v>1</v>
      </c>
      <c r="H116" s="158"/>
      <c r="I116" s="160">
        <f t="shared" ref="I116:I125" si="14">SUM(C116:G116)</f>
        <v>4</v>
      </c>
      <c r="J116" s="174" t="s">
        <v>181</v>
      </c>
    </row>
    <row r="117" spans="1:10" x14ac:dyDescent="0.25">
      <c r="A117" s="179">
        <v>2</v>
      </c>
      <c r="B117" s="10" t="s">
        <v>69</v>
      </c>
      <c r="C117" s="251">
        <v>1</v>
      </c>
      <c r="D117" s="2"/>
      <c r="E117" s="168"/>
      <c r="F117" s="163"/>
      <c r="G117" s="159"/>
      <c r="H117" s="158"/>
      <c r="I117" s="161">
        <f t="shared" si="14"/>
        <v>1</v>
      </c>
      <c r="J117" s="174" t="s">
        <v>188</v>
      </c>
    </row>
    <row r="118" spans="1:10" x14ac:dyDescent="0.25">
      <c r="A118" s="179">
        <v>3</v>
      </c>
      <c r="B118" s="10" t="s">
        <v>94</v>
      </c>
      <c r="C118" s="251">
        <v>1</v>
      </c>
      <c r="D118" s="2"/>
      <c r="E118" s="168"/>
      <c r="F118" s="163"/>
      <c r="G118" s="159"/>
      <c r="H118" s="158"/>
      <c r="I118" s="161">
        <f t="shared" si="14"/>
        <v>1</v>
      </c>
    </row>
    <row r="119" spans="1:10" x14ac:dyDescent="0.25">
      <c r="A119" s="179">
        <v>4</v>
      </c>
      <c r="B119" s="10" t="s">
        <v>79</v>
      </c>
      <c r="C119" s="52"/>
      <c r="D119" s="2"/>
      <c r="E119" s="168"/>
      <c r="F119" s="163"/>
      <c r="G119" s="159"/>
      <c r="H119" s="158"/>
      <c r="I119" s="161">
        <f t="shared" si="14"/>
        <v>0</v>
      </c>
    </row>
    <row r="120" spans="1:10" x14ac:dyDescent="0.25">
      <c r="A120" s="179">
        <v>5</v>
      </c>
      <c r="B120" s="10" t="s">
        <v>50</v>
      </c>
      <c r="C120" s="52"/>
      <c r="D120" s="2"/>
      <c r="E120" s="168"/>
      <c r="F120" s="163"/>
      <c r="G120" s="159"/>
      <c r="H120" s="158"/>
      <c r="I120" s="161">
        <f t="shared" si="14"/>
        <v>0</v>
      </c>
    </row>
    <row r="121" spans="1:10" x14ac:dyDescent="0.25">
      <c r="A121" s="179">
        <v>6</v>
      </c>
      <c r="B121" s="10" t="s">
        <v>3</v>
      </c>
      <c r="C121" s="52"/>
      <c r="D121" s="2"/>
      <c r="E121" s="168"/>
      <c r="F121" s="163"/>
      <c r="G121" s="159"/>
      <c r="H121" s="158"/>
      <c r="I121" s="161">
        <f t="shared" si="14"/>
        <v>0</v>
      </c>
    </row>
    <row r="122" spans="1:10" x14ac:dyDescent="0.25">
      <c r="A122" s="179">
        <v>7</v>
      </c>
      <c r="B122" s="10" t="s">
        <v>118</v>
      </c>
      <c r="C122" s="251">
        <v>1</v>
      </c>
      <c r="D122" s="2"/>
      <c r="E122" s="168"/>
      <c r="F122" s="163"/>
      <c r="G122" s="159"/>
      <c r="H122" s="158"/>
      <c r="I122" s="161">
        <f t="shared" si="14"/>
        <v>1</v>
      </c>
    </row>
    <row r="123" spans="1:10" x14ac:dyDescent="0.25">
      <c r="A123" s="179">
        <v>8</v>
      </c>
      <c r="B123" s="10" t="s">
        <v>96</v>
      </c>
      <c r="C123" s="251">
        <v>1</v>
      </c>
      <c r="D123" s="2"/>
      <c r="E123" s="169"/>
      <c r="F123" s="169"/>
      <c r="G123" s="159"/>
      <c r="H123" s="158"/>
      <c r="I123" s="161">
        <f t="shared" si="14"/>
        <v>1</v>
      </c>
    </row>
    <row r="124" spans="1:10" x14ac:dyDescent="0.25">
      <c r="A124" s="179">
        <v>9</v>
      </c>
      <c r="B124" s="10" t="s">
        <v>41</v>
      </c>
      <c r="C124" s="52"/>
      <c r="D124" s="2"/>
      <c r="E124" s="169"/>
      <c r="F124" s="169"/>
      <c r="G124" s="159"/>
      <c r="H124" s="158"/>
      <c r="I124" s="161">
        <f t="shared" si="14"/>
        <v>0</v>
      </c>
    </row>
    <row r="125" spans="1:10" ht="15.75" thickBot="1" x14ac:dyDescent="0.3">
      <c r="A125" s="180">
        <v>10</v>
      </c>
      <c r="B125" s="205" t="s">
        <v>168</v>
      </c>
      <c r="C125" s="181"/>
      <c r="D125" s="234"/>
      <c r="E125" s="182"/>
      <c r="F125" s="182"/>
      <c r="G125" s="183"/>
      <c r="H125" s="265"/>
      <c r="I125" s="176">
        <f t="shared" si="14"/>
        <v>0</v>
      </c>
    </row>
    <row r="126" spans="1:10" x14ac:dyDescent="0.25">
      <c r="A126" s="1"/>
      <c r="C126">
        <f>SUM(C4,C6:C14,C16:C28,C30:C48,C50:C68,C70:C84,C86:C114,C116:C125)</f>
        <v>38</v>
      </c>
      <c r="D126">
        <f t="shared" ref="D126:E126" si="15">SUM(D4,D6:D14,D16:D28,D30:D48,D50:D68,D70:D84,D86:D114,D116:D125)</f>
        <v>10</v>
      </c>
      <c r="E126">
        <f t="shared" si="15"/>
        <v>35</v>
      </c>
      <c r="F126">
        <f t="shared" ref="F126:G126" si="16">SUM(F4,F6:F14,F16:F28,F30:F48,F50:F68,F70:F84,F86:F114,F116:F125)</f>
        <v>24</v>
      </c>
      <c r="G126">
        <f t="shared" si="16"/>
        <v>17</v>
      </c>
    </row>
    <row r="127" spans="1:10" x14ac:dyDescent="0.25">
      <c r="A127" s="1"/>
    </row>
    <row r="128" spans="1:10" x14ac:dyDescent="0.25">
      <c r="A128" s="1"/>
    </row>
  </sheetData>
  <mergeCells count="9">
    <mergeCell ref="A49:B49"/>
    <mergeCell ref="A69:B69"/>
    <mergeCell ref="A85:B85"/>
    <mergeCell ref="A115:B115"/>
    <mergeCell ref="A1:A2"/>
    <mergeCell ref="B1:B2"/>
    <mergeCell ref="A5:B5"/>
    <mergeCell ref="A15:B15"/>
    <mergeCell ref="A29:B29"/>
  </mergeCells>
  <conditionalFormatting sqref="C4:I17 C19:I23 C18:E18 G18:I18 C25:I31 D24:I24 C34:I34 C36:I36 C35:E35 G35:I35 C32:E32 G32:I33 C38:I42 C37:D37 G37:I37 C44:I44 D43:I43 C46:I46 C45:D45 G45:I45 C48:I50 C47:D47 G47:I47 C57:I61 C55:D55 F55:I55 D56:I56 C54:I54 C51:D53 C63:I77 C62:D62 G62:I62 G51:I53 C80:I83 D78:I79 C85:I88 D84 G84:I84 C90:I92 D89:I89 C94:I96 D93 G93:I93 C98:I99 D97:I97 C102:I104 D100:E100 D101 G100:I101 C109:I112 D105:I105 D106 F106:I106 D107:I107 D108 G108:I108 C115:I116 E114 G113:I114 C124:I125 C119:I121 D117:I118 D122:I123 D33:E33">
    <cfRule type="cellIs" dxfId="42" priority="40" operator="greaterThan">
      <formula>0</formula>
    </cfRule>
  </conditionalFormatting>
  <conditionalFormatting sqref="C114:D114 C113 E113">
    <cfRule type="cellIs" dxfId="41" priority="8" operator="greaterThanOrEqual">
      <formula>1</formula>
    </cfRule>
  </conditionalFormatting>
  <conditionalFormatting sqref="F18">
    <cfRule type="cellIs" dxfId="40" priority="39" operator="greaterThanOrEqual">
      <formula>1</formula>
    </cfRule>
  </conditionalFormatting>
  <conditionalFormatting sqref="C24">
    <cfRule type="cellIs" dxfId="39" priority="38" operator="greaterThanOrEqual">
      <formula>1</formula>
    </cfRule>
  </conditionalFormatting>
  <conditionalFormatting sqref="F32">
    <cfRule type="cellIs" dxfId="38" priority="36" operator="greaterThanOrEqual">
      <formula>1</formula>
    </cfRule>
  </conditionalFormatting>
  <conditionalFormatting sqref="F35">
    <cfRule type="cellIs" dxfId="37" priority="35" operator="greaterThanOrEqual">
      <formula>1</formula>
    </cfRule>
  </conditionalFormatting>
  <conditionalFormatting sqref="E37:F37">
    <cfRule type="cellIs" dxfId="35" priority="33" operator="greaterThanOrEqual">
      <formula>1</formula>
    </cfRule>
  </conditionalFormatting>
  <conditionalFormatting sqref="C43">
    <cfRule type="cellIs" dxfId="34" priority="32" operator="greaterThanOrEqual">
      <formula>1</formula>
    </cfRule>
  </conditionalFormatting>
  <conditionalFormatting sqref="E45:F45">
    <cfRule type="cellIs" dxfId="33" priority="31" operator="greaterThanOrEqual">
      <formula>1</formula>
    </cfRule>
  </conditionalFormatting>
  <conditionalFormatting sqref="E47:F47">
    <cfRule type="cellIs" dxfId="32" priority="30" operator="greaterThanOrEqual">
      <formula>1</formula>
    </cfRule>
  </conditionalFormatting>
  <conditionalFormatting sqref="E51:F51">
    <cfRule type="cellIs" dxfId="31" priority="29" operator="greaterThanOrEqual">
      <formula>1</formula>
    </cfRule>
  </conditionalFormatting>
  <conditionalFormatting sqref="E55">
    <cfRule type="cellIs" dxfId="30" priority="28" operator="greaterThanOrEqual">
      <formula>1</formula>
    </cfRule>
  </conditionalFormatting>
  <conditionalFormatting sqref="C56">
    <cfRule type="cellIs" dxfId="29" priority="27" operator="greaterThanOrEqual">
      <formula>1</formula>
    </cfRule>
  </conditionalFormatting>
  <conditionalFormatting sqref="E53:F53">
    <cfRule type="cellIs" dxfId="28" priority="26" operator="greaterThanOrEqual">
      <formula>1</formula>
    </cfRule>
  </conditionalFormatting>
  <conditionalFormatting sqref="E62:F62">
    <cfRule type="cellIs" dxfId="27" priority="25" operator="greaterThanOrEqual">
      <formula>1</formula>
    </cfRule>
  </conditionalFormatting>
  <conditionalFormatting sqref="E52:F52">
    <cfRule type="cellIs" dxfId="26" priority="24" operator="greaterThanOrEqual">
      <formula>1</formula>
    </cfRule>
  </conditionalFormatting>
  <conditionalFormatting sqref="C78:C79">
    <cfRule type="cellIs" dxfId="25" priority="23" operator="greaterThanOrEqual">
      <formula>1</formula>
    </cfRule>
  </conditionalFormatting>
  <conditionalFormatting sqref="C84">
    <cfRule type="cellIs" dxfId="24" priority="22" operator="greaterThanOrEqual">
      <formula>1</formula>
    </cfRule>
  </conditionalFormatting>
  <conditionalFormatting sqref="E84:F84">
    <cfRule type="cellIs" dxfId="23" priority="21" operator="greaterThanOrEqual">
      <formula>1</formula>
    </cfRule>
  </conditionalFormatting>
  <conditionalFormatting sqref="C89">
    <cfRule type="cellIs" dxfId="22" priority="20" operator="greaterThanOrEqual">
      <formula>1</formula>
    </cfRule>
  </conditionalFormatting>
  <conditionalFormatting sqref="E93:F93">
    <cfRule type="cellIs" dxfId="21" priority="19" operator="greaterThanOrEqual">
      <formula>1</formula>
    </cfRule>
  </conditionalFormatting>
  <conditionalFormatting sqref="C93">
    <cfRule type="cellIs" dxfId="20" priority="18" operator="greaterThanOrEqual">
      <formula>1</formula>
    </cfRule>
  </conditionalFormatting>
  <conditionalFormatting sqref="C97">
    <cfRule type="cellIs" dxfId="19" priority="17" operator="greaterThanOrEqual">
      <formula>1</formula>
    </cfRule>
  </conditionalFormatting>
  <conditionalFormatting sqref="C100:C101">
    <cfRule type="cellIs" dxfId="18" priority="16" operator="greaterThanOrEqual">
      <formula>1</formula>
    </cfRule>
  </conditionalFormatting>
  <conditionalFormatting sqref="E101">
    <cfRule type="cellIs" dxfId="17" priority="15" operator="greaterThanOrEqual">
      <formula>1</formula>
    </cfRule>
  </conditionalFormatting>
  <conditionalFormatting sqref="F100:F101">
    <cfRule type="cellIs" dxfId="16" priority="14" operator="greaterThanOrEqual">
      <formula>1</formula>
    </cfRule>
  </conditionalFormatting>
  <conditionalFormatting sqref="C105:C106">
    <cfRule type="cellIs" dxfId="15" priority="13" operator="greaterThanOrEqual">
      <formula>1</formula>
    </cfRule>
  </conditionalFormatting>
  <conditionalFormatting sqref="E106">
    <cfRule type="cellIs" dxfId="14" priority="12" operator="greaterThanOrEqual">
      <formula>1</formula>
    </cfRule>
  </conditionalFormatting>
  <conditionalFormatting sqref="C107">
    <cfRule type="cellIs" dxfId="13" priority="11" operator="greaterThanOrEqual">
      <formula>1</formula>
    </cfRule>
  </conditionalFormatting>
  <conditionalFormatting sqref="C108">
    <cfRule type="cellIs" dxfId="12" priority="10" operator="greaterThanOrEqual">
      <formula>1</formula>
    </cfRule>
  </conditionalFormatting>
  <conditionalFormatting sqref="E108:F108">
    <cfRule type="cellIs" dxfId="11" priority="9" operator="greaterThanOrEqual">
      <formula>1</formula>
    </cfRule>
  </conditionalFormatting>
  <conditionalFormatting sqref="F113:F114">
    <cfRule type="cellIs" dxfId="10" priority="7" operator="greaterThanOrEqual">
      <formula>1</formula>
    </cfRule>
  </conditionalFormatting>
  <conditionalFormatting sqref="C122">
    <cfRule type="cellIs" dxfId="9" priority="6" operator="greaterThanOrEqual">
      <formula>1</formula>
    </cfRule>
  </conditionalFormatting>
  <conditionalFormatting sqref="C117">
    <cfRule type="cellIs" dxfId="8" priority="5" operator="greaterThanOrEqual">
      <formula>1</formula>
    </cfRule>
  </conditionalFormatting>
  <conditionalFormatting sqref="C118">
    <cfRule type="cellIs" dxfId="7" priority="4" operator="greaterThanOrEqual">
      <formula>1</formula>
    </cfRule>
  </conditionalFormatting>
  <conditionalFormatting sqref="C123">
    <cfRule type="cellIs" dxfId="6" priority="3" operator="greaterThanOrEqual">
      <formula>1</formula>
    </cfRule>
  </conditionalFormatting>
  <conditionalFormatting sqref="F33">
    <cfRule type="cellIs" dxfId="3" priority="2" operator="greaterThanOrEqual">
      <formula>1</formula>
    </cfRule>
  </conditionalFormatting>
  <conditionalFormatting sqref="C33">
    <cfRule type="cellIs" dxfId="1" priority="1" operator="greaterThanOrEqual">
      <formula>1</formula>
    </cfRule>
  </conditionalFormatting>
  <hyperlinks>
    <hyperlink ref="J51" r:id="rId1" display="http://www.lyc1.edu.ru/content/978"/>
    <hyperlink ref="J101" r:id="rId2" display="http://школа115.рф/%D0%BF%D1%80%D0%BE%D0%B5%D0%BA%D1%82%D0%BD%D0%BE%D0%B5-%D1%83%D0%BF%D1%80%D0%B0%D0%B2%D0%BB%D0%B5%D0%BD%D0%B8%D0%B5-%D1%80%D0%B0%D0%B7%D0%B2%D0%B8%D1%82%D0%B8%D0%B5%D0%BC-%D0%BC%D1%83%D0%BD%D0%B8/"/>
    <hyperlink ref="J116" r:id="rId3"/>
    <hyperlink ref="J117" r:id="rId4"/>
    <hyperlink ref="J45" r:id="rId5"/>
    <hyperlink ref="J18" r:id="rId6" display="http://liceum6.ru/article.asp?id_text=282"/>
  </hyperlinks>
  <pageMargins left="0.25" right="0.25" top="0.75" bottom="0.75" header="0.3" footer="0.3"/>
  <pageSetup paperSize="9" orientation="portrait" r:id="rId7"/>
  <headerFooter>
    <oddHeader>&amp;LПроектное управление: итоги 2017-2018 учебного года</oddHeader>
  </headerFooter>
  <legacy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zoomScaleNormal="100" workbookViewId="0">
      <pane ySplit="2" topLeftCell="A3" activePane="bottomLeft" state="frozen"/>
      <selection pane="bottomLeft" sqref="A1:B1"/>
    </sheetView>
  </sheetViews>
  <sheetFormatPr defaultRowHeight="15" x14ac:dyDescent="0.25"/>
  <cols>
    <col min="1" max="1" width="4.140625" customWidth="1"/>
    <col min="2" max="2" width="23" customWidth="1"/>
    <col min="3" max="7" width="4.7109375" customWidth="1"/>
    <col min="8" max="9" width="6.7109375" customWidth="1"/>
    <col min="10" max="11" width="10.7109375" customWidth="1"/>
    <col min="12" max="12" width="4.7109375" customWidth="1"/>
    <col min="13" max="13" width="5.42578125" customWidth="1"/>
  </cols>
  <sheetData>
    <row r="1" spans="1:13" ht="79.5" customHeight="1" thickBot="1" x14ac:dyDescent="0.3">
      <c r="A1" s="247" t="s">
        <v>167</v>
      </c>
      <c r="B1" s="248"/>
      <c r="C1" s="219" t="s">
        <v>169</v>
      </c>
      <c r="D1" s="220" t="s">
        <v>170</v>
      </c>
      <c r="E1" s="220" t="s">
        <v>171</v>
      </c>
      <c r="F1" s="220" t="s">
        <v>172</v>
      </c>
      <c r="G1" s="220" t="s">
        <v>173</v>
      </c>
      <c r="H1" s="221" t="s">
        <v>174</v>
      </c>
      <c r="I1" s="222" t="s">
        <v>175</v>
      </c>
      <c r="J1" s="222" t="s">
        <v>176</v>
      </c>
      <c r="K1" s="223" t="s">
        <v>177</v>
      </c>
      <c r="L1" s="224" t="s">
        <v>166</v>
      </c>
      <c r="M1" s="206" t="s">
        <v>147</v>
      </c>
    </row>
    <row r="2" spans="1:13" ht="14.25" customHeight="1" thickBot="1" x14ac:dyDescent="0.3">
      <c r="A2" s="52" t="s">
        <v>142</v>
      </c>
      <c r="B2" s="212" t="s">
        <v>178</v>
      </c>
      <c r="C2" s="213">
        <f>C4+C14+C28+C48+C68+C84+C114</f>
        <v>4</v>
      </c>
      <c r="D2" s="213">
        <f t="shared" ref="D2:M2" si="0">D4+D14+D28+D48+D68+D84+D114</f>
        <v>3</v>
      </c>
      <c r="E2" s="213">
        <f t="shared" si="0"/>
        <v>9</v>
      </c>
      <c r="F2" s="213">
        <f t="shared" si="0"/>
        <v>5</v>
      </c>
      <c r="G2" s="213">
        <f t="shared" si="0"/>
        <v>2</v>
      </c>
      <c r="H2" s="213">
        <f t="shared" si="0"/>
        <v>5</v>
      </c>
      <c r="I2" s="213">
        <f t="shared" si="0"/>
        <v>5</v>
      </c>
      <c r="J2" s="213">
        <f t="shared" si="0"/>
        <v>3</v>
      </c>
      <c r="K2" s="214">
        <f t="shared" si="0"/>
        <v>5</v>
      </c>
      <c r="L2" s="215">
        <f t="shared" si="0"/>
        <v>2</v>
      </c>
      <c r="M2" s="215">
        <f t="shared" si="0"/>
        <v>43</v>
      </c>
    </row>
    <row r="3" spans="1:13" ht="15" customHeight="1" thickBot="1" x14ac:dyDescent="0.3">
      <c r="A3" s="28">
        <v>1</v>
      </c>
      <c r="B3" s="207" t="s">
        <v>33</v>
      </c>
      <c r="C3" s="208"/>
      <c r="D3" s="209"/>
      <c r="E3" s="209"/>
      <c r="F3" s="209"/>
      <c r="G3" s="209"/>
      <c r="H3" s="208"/>
      <c r="I3" s="209"/>
      <c r="J3" s="209"/>
      <c r="K3" s="210"/>
      <c r="L3" s="211"/>
      <c r="M3" s="225">
        <f t="shared" ref="M3:M34" si="1">SUM(C3:L3)</f>
        <v>0</v>
      </c>
    </row>
    <row r="4" spans="1:13" ht="15.75" thickBot="1" x14ac:dyDescent="0.3">
      <c r="A4" s="235" t="s">
        <v>0</v>
      </c>
      <c r="B4" s="236"/>
      <c r="C4" s="196">
        <f t="shared" ref="C4:L4" si="2">SUM(C6:C13)</f>
        <v>1</v>
      </c>
      <c r="D4" s="195">
        <f t="shared" si="2"/>
        <v>1</v>
      </c>
      <c r="E4" s="195">
        <f t="shared" si="2"/>
        <v>1</v>
      </c>
      <c r="F4" s="195">
        <f t="shared" si="2"/>
        <v>0</v>
      </c>
      <c r="G4" s="195">
        <f t="shared" si="2"/>
        <v>0</v>
      </c>
      <c r="H4" s="196">
        <f t="shared" si="2"/>
        <v>0</v>
      </c>
      <c r="I4" s="195">
        <f t="shared" si="2"/>
        <v>0</v>
      </c>
      <c r="J4" s="195">
        <f t="shared" si="2"/>
        <v>0</v>
      </c>
      <c r="K4" s="197">
        <f t="shared" si="2"/>
        <v>0</v>
      </c>
      <c r="L4" s="201">
        <f t="shared" si="2"/>
        <v>0</v>
      </c>
      <c r="M4" s="55">
        <f t="shared" si="1"/>
        <v>3</v>
      </c>
    </row>
    <row r="5" spans="1:13" x14ac:dyDescent="0.25">
      <c r="A5" s="28">
        <v>1</v>
      </c>
      <c r="B5" s="29" t="s">
        <v>150</v>
      </c>
      <c r="C5" s="113"/>
      <c r="D5" s="99"/>
      <c r="E5" s="99"/>
      <c r="F5" s="99"/>
      <c r="G5" s="99"/>
      <c r="H5" s="113"/>
      <c r="I5" s="99"/>
      <c r="J5" s="99"/>
      <c r="K5" s="97"/>
      <c r="L5" s="115"/>
      <c r="M5" s="226">
        <f t="shared" si="1"/>
        <v>0</v>
      </c>
    </row>
    <row r="6" spans="1:13" x14ac:dyDescent="0.25">
      <c r="A6" s="31">
        <v>2</v>
      </c>
      <c r="B6" s="32" t="s">
        <v>12</v>
      </c>
      <c r="C6" s="66"/>
      <c r="D6" s="64"/>
      <c r="E6" s="64"/>
      <c r="F6" s="64"/>
      <c r="G6" s="64"/>
      <c r="H6" s="66"/>
      <c r="I6" s="64"/>
      <c r="J6" s="64"/>
      <c r="K6" s="106"/>
      <c r="L6" s="111"/>
      <c r="M6" s="227">
        <f t="shared" si="1"/>
        <v>0</v>
      </c>
    </row>
    <row r="7" spans="1:13" x14ac:dyDescent="0.25">
      <c r="A7" s="31">
        <v>3</v>
      </c>
      <c r="B7" s="32" t="s">
        <v>13</v>
      </c>
      <c r="C7" s="66"/>
      <c r="D7" s="64"/>
      <c r="E7" s="64"/>
      <c r="F7" s="64"/>
      <c r="G7" s="64"/>
      <c r="H7" s="66"/>
      <c r="I7" s="64"/>
      <c r="J7" s="64"/>
      <c r="K7" s="106"/>
      <c r="L7" s="111"/>
      <c r="M7" s="227">
        <f t="shared" si="1"/>
        <v>0</v>
      </c>
    </row>
    <row r="8" spans="1:13" x14ac:dyDescent="0.25">
      <c r="A8" s="31">
        <v>4</v>
      </c>
      <c r="B8" s="30" t="s">
        <v>11</v>
      </c>
      <c r="C8" s="109"/>
      <c r="D8" s="102"/>
      <c r="E8" s="102"/>
      <c r="F8" s="102"/>
      <c r="G8" s="102"/>
      <c r="H8" s="109"/>
      <c r="I8" s="102"/>
      <c r="J8" s="102"/>
      <c r="K8" s="104"/>
      <c r="L8" s="202"/>
      <c r="M8" s="227">
        <f t="shared" si="1"/>
        <v>0</v>
      </c>
    </row>
    <row r="9" spans="1:13" x14ac:dyDescent="0.25">
      <c r="A9" s="31">
        <v>5</v>
      </c>
      <c r="B9" s="32" t="s">
        <v>10</v>
      </c>
      <c r="C9" s="66"/>
      <c r="D9" s="64"/>
      <c r="E9" s="64"/>
      <c r="F9" s="64"/>
      <c r="G9" s="64"/>
      <c r="H9" s="66"/>
      <c r="I9" s="64"/>
      <c r="J9" s="64"/>
      <c r="K9" s="106"/>
      <c r="L9" s="111"/>
      <c r="M9" s="227">
        <f t="shared" si="1"/>
        <v>0</v>
      </c>
    </row>
    <row r="10" spans="1:13" x14ac:dyDescent="0.25">
      <c r="A10" s="31">
        <v>6</v>
      </c>
      <c r="B10" s="32" t="s">
        <v>1</v>
      </c>
      <c r="C10" s="66"/>
      <c r="D10" s="64"/>
      <c r="E10" s="64"/>
      <c r="F10" s="64"/>
      <c r="G10" s="64"/>
      <c r="H10" s="66"/>
      <c r="I10" s="64"/>
      <c r="J10" s="64"/>
      <c r="K10" s="106"/>
      <c r="L10" s="111"/>
      <c r="M10" s="227">
        <f t="shared" si="1"/>
        <v>0</v>
      </c>
    </row>
    <row r="11" spans="1:13" x14ac:dyDescent="0.25">
      <c r="A11" s="31">
        <v>7</v>
      </c>
      <c r="B11" s="32" t="s">
        <v>7</v>
      </c>
      <c r="C11" s="66">
        <v>1</v>
      </c>
      <c r="D11" s="64">
        <v>1</v>
      </c>
      <c r="E11" s="64">
        <v>1</v>
      </c>
      <c r="F11" s="64"/>
      <c r="G11" s="64"/>
      <c r="H11" s="66"/>
      <c r="I11" s="64"/>
      <c r="J11" s="64"/>
      <c r="K11" s="106"/>
      <c r="L11" s="111"/>
      <c r="M11" s="227">
        <f t="shared" si="1"/>
        <v>3</v>
      </c>
    </row>
    <row r="12" spans="1:13" x14ac:dyDescent="0.25">
      <c r="A12" s="31">
        <v>8</v>
      </c>
      <c r="B12" s="32" t="s">
        <v>8</v>
      </c>
      <c r="C12" s="66"/>
      <c r="D12" s="64"/>
      <c r="E12" s="64"/>
      <c r="F12" s="64"/>
      <c r="G12" s="64"/>
      <c r="H12" s="66"/>
      <c r="I12" s="64"/>
      <c r="J12" s="64"/>
      <c r="K12" s="106"/>
      <c r="L12" s="111"/>
      <c r="M12" s="227">
        <f t="shared" si="1"/>
        <v>0</v>
      </c>
    </row>
    <row r="13" spans="1:13" ht="15.75" thickBot="1" x14ac:dyDescent="0.3">
      <c r="A13" s="31">
        <v>9</v>
      </c>
      <c r="B13" s="32" t="s">
        <v>9</v>
      </c>
      <c r="C13" s="66"/>
      <c r="D13" s="64"/>
      <c r="E13" s="64"/>
      <c r="F13" s="64"/>
      <c r="G13" s="64"/>
      <c r="H13" s="66"/>
      <c r="I13" s="64"/>
      <c r="J13" s="64"/>
      <c r="K13" s="106"/>
      <c r="L13" s="111"/>
      <c r="M13" s="228">
        <f t="shared" si="1"/>
        <v>0</v>
      </c>
    </row>
    <row r="14" spans="1:13" ht="15.75" thickBot="1" x14ac:dyDescent="0.3">
      <c r="A14" s="235" t="s">
        <v>14</v>
      </c>
      <c r="B14" s="236"/>
      <c r="C14" s="196">
        <f t="shared" ref="C14:L14" si="3">SUM(C15:C27)</f>
        <v>1</v>
      </c>
      <c r="D14" s="195">
        <f t="shared" si="3"/>
        <v>0</v>
      </c>
      <c r="E14" s="195">
        <f t="shared" si="3"/>
        <v>0</v>
      </c>
      <c r="F14" s="195">
        <f t="shared" si="3"/>
        <v>0</v>
      </c>
      <c r="G14" s="195">
        <f t="shared" si="3"/>
        <v>0</v>
      </c>
      <c r="H14" s="196">
        <f t="shared" si="3"/>
        <v>0</v>
      </c>
      <c r="I14" s="195">
        <f t="shared" si="3"/>
        <v>0</v>
      </c>
      <c r="J14" s="195">
        <f t="shared" si="3"/>
        <v>0</v>
      </c>
      <c r="K14" s="197">
        <f t="shared" si="3"/>
        <v>1</v>
      </c>
      <c r="L14" s="201">
        <f t="shared" si="3"/>
        <v>0</v>
      </c>
      <c r="M14" s="55">
        <f t="shared" si="1"/>
        <v>2</v>
      </c>
    </row>
    <row r="15" spans="1:13" x14ac:dyDescent="0.25">
      <c r="A15" s="33">
        <v>1</v>
      </c>
      <c r="B15" s="30" t="s">
        <v>32</v>
      </c>
      <c r="C15" s="109"/>
      <c r="D15" s="102"/>
      <c r="E15" s="102"/>
      <c r="F15" s="102"/>
      <c r="G15" s="102"/>
      <c r="H15" s="109"/>
      <c r="I15" s="102"/>
      <c r="J15" s="102"/>
      <c r="K15" s="104"/>
      <c r="L15" s="202"/>
      <c r="M15" s="226">
        <f t="shared" si="1"/>
        <v>0</v>
      </c>
    </row>
    <row r="16" spans="1:13" x14ac:dyDescent="0.25">
      <c r="A16" s="34">
        <v>2</v>
      </c>
      <c r="B16" s="32" t="s">
        <v>34</v>
      </c>
      <c r="C16" s="66"/>
      <c r="D16" s="64"/>
      <c r="E16" s="64"/>
      <c r="F16" s="64"/>
      <c r="G16" s="64"/>
      <c r="H16" s="66"/>
      <c r="I16" s="64"/>
      <c r="J16" s="64"/>
      <c r="K16" s="106"/>
      <c r="L16" s="111"/>
      <c r="M16" s="227">
        <f t="shared" si="1"/>
        <v>0</v>
      </c>
    </row>
    <row r="17" spans="1:13" x14ac:dyDescent="0.25">
      <c r="A17" s="34">
        <v>3</v>
      </c>
      <c r="B17" s="32" t="s">
        <v>30</v>
      </c>
      <c r="C17" s="66"/>
      <c r="D17" s="64"/>
      <c r="E17" s="64"/>
      <c r="F17" s="64"/>
      <c r="G17" s="64"/>
      <c r="H17" s="66"/>
      <c r="I17" s="64"/>
      <c r="J17" s="64"/>
      <c r="K17" s="106">
        <v>1</v>
      </c>
      <c r="L17" s="111"/>
      <c r="M17" s="227">
        <f t="shared" si="1"/>
        <v>1</v>
      </c>
    </row>
    <row r="18" spans="1:13" x14ac:dyDescent="0.25">
      <c r="A18" s="34">
        <v>4</v>
      </c>
      <c r="B18" s="32" t="s">
        <v>35</v>
      </c>
      <c r="C18" s="66"/>
      <c r="D18" s="64"/>
      <c r="E18" s="64"/>
      <c r="F18" s="64"/>
      <c r="G18" s="64"/>
      <c r="H18" s="66"/>
      <c r="I18" s="64"/>
      <c r="J18" s="64"/>
      <c r="K18" s="106"/>
      <c r="L18" s="111"/>
      <c r="M18" s="227">
        <f t="shared" si="1"/>
        <v>0</v>
      </c>
    </row>
    <row r="19" spans="1:13" x14ac:dyDescent="0.25">
      <c r="A19" s="34">
        <v>5</v>
      </c>
      <c r="B19" s="32" t="s">
        <v>31</v>
      </c>
      <c r="C19" s="66"/>
      <c r="D19" s="64"/>
      <c r="E19" s="64"/>
      <c r="F19" s="64"/>
      <c r="G19" s="64"/>
      <c r="H19" s="66"/>
      <c r="I19" s="64"/>
      <c r="J19" s="64"/>
      <c r="K19" s="106"/>
      <c r="L19" s="111"/>
      <c r="M19" s="227">
        <f t="shared" si="1"/>
        <v>0</v>
      </c>
    </row>
    <row r="20" spans="1:13" x14ac:dyDescent="0.25">
      <c r="A20" s="34">
        <v>6</v>
      </c>
      <c r="B20" s="32" t="s">
        <v>23</v>
      </c>
      <c r="C20" s="66"/>
      <c r="D20" s="64"/>
      <c r="E20" s="64"/>
      <c r="F20" s="64"/>
      <c r="G20" s="64"/>
      <c r="H20" s="66"/>
      <c r="I20" s="64"/>
      <c r="J20" s="64"/>
      <c r="K20" s="106"/>
      <c r="L20" s="111"/>
      <c r="M20" s="227">
        <f t="shared" si="1"/>
        <v>0</v>
      </c>
    </row>
    <row r="21" spans="1:13" x14ac:dyDescent="0.25">
      <c r="A21" s="34">
        <v>7</v>
      </c>
      <c r="B21" s="32" t="s">
        <v>24</v>
      </c>
      <c r="C21" s="66">
        <v>1</v>
      </c>
      <c r="D21" s="64"/>
      <c r="E21" s="64"/>
      <c r="F21" s="64"/>
      <c r="G21" s="64"/>
      <c r="H21" s="66"/>
      <c r="I21" s="64"/>
      <c r="J21" s="64"/>
      <c r="K21" s="106"/>
      <c r="L21" s="111"/>
      <c r="M21" s="227">
        <f t="shared" si="1"/>
        <v>1</v>
      </c>
    </row>
    <row r="22" spans="1:13" x14ac:dyDescent="0.25">
      <c r="A22" s="34">
        <v>8</v>
      </c>
      <c r="B22" s="32" t="s">
        <v>25</v>
      </c>
      <c r="C22" s="66"/>
      <c r="D22" s="64"/>
      <c r="E22" s="64"/>
      <c r="F22" s="64"/>
      <c r="G22" s="64"/>
      <c r="H22" s="66"/>
      <c r="I22" s="64"/>
      <c r="J22" s="64"/>
      <c r="K22" s="106"/>
      <c r="L22" s="111"/>
      <c r="M22" s="227">
        <f t="shared" si="1"/>
        <v>0</v>
      </c>
    </row>
    <row r="23" spans="1:13" x14ac:dyDescent="0.25">
      <c r="A23" s="34">
        <v>9</v>
      </c>
      <c r="B23" s="32" t="s">
        <v>26</v>
      </c>
      <c r="C23" s="66"/>
      <c r="D23" s="64"/>
      <c r="E23" s="64"/>
      <c r="F23" s="64"/>
      <c r="G23" s="64"/>
      <c r="H23" s="66"/>
      <c r="I23" s="64"/>
      <c r="J23" s="64"/>
      <c r="K23" s="106"/>
      <c r="L23" s="111"/>
      <c r="M23" s="227">
        <f t="shared" si="1"/>
        <v>0</v>
      </c>
    </row>
    <row r="24" spans="1:13" x14ac:dyDescent="0.25">
      <c r="A24" s="34">
        <v>10</v>
      </c>
      <c r="B24" s="32" t="s">
        <v>27</v>
      </c>
      <c r="C24" s="66"/>
      <c r="D24" s="64"/>
      <c r="E24" s="64"/>
      <c r="F24" s="64"/>
      <c r="G24" s="64"/>
      <c r="H24" s="66"/>
      <c r="I24" s="64"/>
      <c r="J24" s="64"/>
      <c r="K24" s="106"/>
      <c r="L24" s="111"/>
      <c r="M24" s="227">
        <f t="shared" si="1"/>
        <v>0</v>
      </c>
    </row>
    <row r="25" spans="1:13" x14ac:dyDescent="0.25">
      <c r="A25" s="34">
        <v>11</v>
      </c>
      <c r="B25" s="32" t="s">
        <v>28</v>
      </c>
      <c r="C25" s="66"/>
      <c r="D25" s="64"/>
      <c r="E25" s="64"/>
      <c r="F25" s="64"/>
      <c r="G25" s="64"/>
      <c r="H25" s="66"/>
      <c r="I25" s="64"/>
      <c r="J25" s="64"/>
      <c r="K25" s="106"/>
      <c r="L25" s="111"/>
      <c r="M25" s="227">
        <f t="shared" si="1"/>
        <v>0</v>
      </c>
    </row>
    <row r="26" spans="1:13" x14ac:dyDescent="0.25">
      <c r="A26" s="34">
        <v>12</v>
      </c>
      <c r="B26" s="32" t="s">
        <v>17</v>
      </c>
      <c r="C26" s="66"/>
      <c r="D26" s="64"/>
      <c r="E26" s="64"/>
      <c r="F26" s="64"/>
      <c r="G26" s="64"/>
      <c r="H26" s="66"/>
      <c r="I26" s="64"/>
      <c r="J26" s="64"/>
      <c r="K26" s="106"/>
      <c r="L26" s="111"/>
      <c r="M26" s="227">
        <f t="shared" si="1"/>
        <v>0</v>
      </c>
    </row>
    <row r="27" spans="1:13" ht="15.75" thickBot="1" x14ac:dyDescent="0.3">
      <c r="A27" s="34">
        <v>13</v>
      </c>
      <c r="B27" s="29" t="s">
        <v>29</v>
      </c>
      <c r="C27" s="113"/>
      <c r="D27" s="99"/>
      <c r="E27" s="99"/>
      <c r="F27" s="99"/>
      <c r="G27" s="99"/>
      <c r="H27" s="113"/>
      <c r="I27" s="99"/>
      <c r="J27" s="99"/>
      <c r="K27" s="97"/>
      <c r="L27" s="115"/>
      <c r="M27" s="228">
        <f t="shared" si="1"/>
        <v>0</v>
      </c>
    </row>
    <row r="28" spans="1:13" ht="15.75" thickBot="1" x14ac:dyDescent="0.3">
      <c r="A28" s="235" t="s">
        <v>36</v>
      </c>
      <c r="B28" s="236"/>
      <c r="C28" s="196">
        <f t="shared" ref="C28:L28" si="4">SUM(C29:C47)</f>
        <v>1</v>
      </c>
      <c r="D28" s="195">
        <f t="shared" si="4"/>
        <v>0</v>
      </c>
      <c r="E28" s="195">
        <f t="shared" si="4"/>
        <v>2</v>
      </c>
      <c r="F28" s="195">
        <f t="shared" si="4"/>
        <v>0</v>
      </c>
      <c r="G28" s="195">
        <f t="shared" si="4"/>
        <v>0</v>
      </c>
      <c r="H28" s="196">
        <f t="shared" si="4"/>
        <v>0</v>
      </c>
      <c r="I28" s="195">
        <f t="shared" si="4"/>
        <v>0</v>
      </c>
      <c r="J28" s="195">
        <f t="shared" si="4"/>
        <v>0</v>
      </c>
      <c r="K28" s="197">
        <f t="shared" si="4"/>
        <v>0</v>
      </c>
      <c r="L28" s="201">
        <f t="shared" si="4"/>
        <v>0</v>
      </c>
      <c r="M28" s="55">
        <f t="shared" si="1"/>
        <v>3</v>
      </c>
    </row>
    <row r="29" spans="1:13" x14ac:dyDescent="0.25">
      <c r="A29" s="34">
        <v>1</v>
      </c>
      <c r="B29" s="32" t="s">
        <v>54</v>
      </c>
      <c r="C29" s="66"/>
      <c r="D29" s="64"/>
      <c r="E29" s="64"/>
      <c r="F29" s="64"/>
      <c r="G29" s="64"/>
      <c r="H29" s="66"/>
      <c r="I29" s="64"/>
      <c r="J29" s="64"/>
      <c r="K29" s="106"/>
      <c r="L29" s="111"/>
      <c r="M29" s="226">
        <f t="shared" si="1"/>
        <v>0</v>
      </c>
    </row>
    <row r="30" spans="1:13" x14ac:dyDescent="0.25">
      <c r="A30" s="34">
        <v>2</v>
      </c>
      <c r="B30" s="32" t="s">
        <v>49</v>
      </c>
      <c r="C30" s="66"/>
      <c r="D30" s="64"/>
      <c r="E30" s="64"/>
      <c r="F30" s="64"/>
      <c r="G30" s="64"/>
      <c r="H30" s="66"/>
      <c r="I30" s="64"/>
      <c r="J30" s="64"/>
      <c r="K30" s="106"/>
      <c r="L30" s="111"/>
      <c r="M30" s="227">
        <f t="shared" si="1"/>
        <v>0</v>
      </c>
    </row>
    <row r="31" spans="1:13" x14ac:dyDescent="0.25">
      <c r="A31" s="34">
        <v>3</v>
      </c>
      <c r="B31" s="32" t="s">
        <v>52</v>
      </c>
      <c r="C31" s="66"/>
      <c r="D31" s="64"/>
      <c r="E31" s="64"/>
      <c r="F31" s="64"/>
      <c r="G31" s="64"/>
      <c r="H31" s="66"/>
      <c r="I31" s="64"/>
      <c r="J31" s="64"/>
      <c r="K31" s="106"/>
      <c r="L31" s="111"/>
      <c r="M31" s="227">
        <f t="shared" si="1"/>
        <v>0</v>
      </c>
    </row>
    <row r="32" spans="1:13" x14ac:dyDescent="0.25">
      <c r="A32" s="34">
        <v>4</v>
      </c>
      <c r="B32" s="30" t="s">
        <v>53</v>
      </c>
      <c r="C32" s="109"/>
      <c r="D32" s="102"/>
      <c r="E32" s="102"/>
      <c r="F32" s="102"/>
      <c r="G32" s="102"/>
      <c r="H32" s="109"/>
      <c r="I32" s="102"/>
      <c r="J32" s="102"/>
      <c r="K32" s="104"/>
      <c r="L32" s="202"/>
      <c r="M32" s="227">
        <f t="shared" si="1"/>
        <v>0</v>
      </c>
    </row>
    <row r="33" spans="1:13" x14ac:dyDescent="0.25">
      <c r="A33" s="34">
        <v>5</v>
      </c>
      <c r="B33" s="32" t="s">
        <v>51</v>
      </c>
      <c r="C33" s="66"/>
      <c r="D33" s="64"/>
      <c r="E33" s="64"/>
      <c r="F33" s="64"/>
      <c r="G33" s="64"/>
      <c r="H33" s="66"/>
      <c r="I33" s="64"/>
      <c r="J33" s="64"/>
      <c r="K33" s="106"/>
      <c r="L33" s="111"/>
      <c r="M33" s="227">
        <f t="shared" si="1"/>
        <v>0</v>
      </c>
    </row>
    <row r="34" spans="1:13" x14ac:dyDescent="0.25">
      <c r="A34" s="34">
        <v>6</v>
      </c>
      <c r="B34" s="32" t="s">
        <v>2</v>
      </c>
      <c r="C34" s="66"/>
      <c r="D34" s="64"/>
      <c r="E34" s="64"/>
      <c r="F34" s="64"/>
      <c r="G34" s="64"/>
      <c r="H34" s="66"/>
      <c r="I34" s="64"/>
      <c r="J34" s="64"/>
      <c r="K34" s="106"/>
      <c r="L34" s="111"/>
      <c r="M34" s="227">
        <f t="shared" si="1"/>
        <v>0</v>
      </c>
    </row>
    <row r="35" spans="1:13" x14ac:dyDescent="0.25">
      <c r="A35" s="34">
        <v>7</v>
      </c>
      <c r="B35" s="32" t="s">
        <v>4</v>
      </c>
      <c r="C35" s="66"/>
      <c r="D35" s="64"/>
      <c r="E35" s="64"/>
      <c r="F35" s="64"/>
      <c r="G35" s="64"/>
      <c r="H35" s="66"/>
      <c r="I35" s="64"/>
      <c r="J35" s="64"/>
      <c r="K35" s="106"/>
      <c r="L35" s="111"/>
      <c r="M35" s="227">
        <f t="shared" ref="M35:M66" si="5">SUM(C35:L35)</f>
        <v>0</v>
      </c>
    </row>
    <row r="36" spans="1:13" x14ac:dyDescent="0.25">
      <c r="A36" s="34">
        <v>8</v>
      </c>
      <c r="B36" s="32" t="s">
        <v>37</v>
      </c>
      <c r="C36" s="66"/>
      <c r="D36" s="64"/>
      <c r="E36" s="64"/>
      <c r="F36" s="64"/>
      <c r="G36" s="64"/>
      <c r="H36" s="66"/>
      <c r="I36" s="64"/>
      <c r="J36" s="64"/>
      <c r="K36" s="106"/>
      <c r="L36" s="111"/>
      <c r="M36" s="227">
        <f t="shared" si="5"/>
        <v>0</v>
      </c>
    </row>
    <row r="37" spans="1:13" x14ac:dyDescent="0.25">
      <c r="A37" s="34">
        <v>9</v>
      </c>
      <c r="B37" s="32" t="s">
        <v>38</v>
      </c>
      <c r="C37" s="66"/>
      <c r="D37" s="64"/>
      <c r="E37" s="64"/>
      <c r="F37" s="64"/>
      <c r="G37" s="64"/>
      <c r="H37" s="66"/>
      <c r="I37" s="64"/>
      <c r="J37" s="64"/>
      <c r="K37" s="106"/>
      <c r="L37" s="111"/>
      <c r="M37" s="227">
        <f t="shared" si="5"/>
        <v>0</v>
      </c>
    </row>
    <row r="38" spans="1:13" x14ac:dyDescent="0.25">
      <c r="A38" s="34">
        <v>10</v>
      </c>
      <c r="B38" s="32" t="s">
        <v>39</v>
      </c>
      <c r="C38" s="66">
        <v>1</v>
      </c>
      <c r="D38" s="64"/>
      <c r="E38" s="64">
        <v>2</v>
      </c>
      <c r="F38" s="64"/>
      <c r="G38" s="64"/>
      <c r="H38" s="66"/>
      <c r="I38" s="64"/>
      <c r="J38" s="64"/>
      <c r="K38" s="106"/>
      <c r="L38" s="111"/>
      <c r="M38" s="227">
        <f t="shared" si="5"/>
        <v>3</v>
      </c>
    </row>
    <row r="39" spans="1:13" x14ac:dyDescent="0.25">
      <c r="A39" s="34">
        <v>11</v>
      </c>
      <c r="B39" s="32" t="s">
        <v>40</v>
      </c>
      <c r="C39" s="66"/>
      <c r="D39" s="64"/>
      <c r="E39" s="64"/>
      <c r="F39" s="64"/>
      <c r="G39" s="64"/>
      <c r="H39" s="66"/>
      <c r="I39" s="64"/>
      <c r="J39" s="64"/>
      <c r="K39" s="106"/>
      <c r="L39" s="111"/>
      <c r="M39" s="227">
        <f t="shared" si="5"/>
        <v>0</v>
      </c>
    </row>
    <row r="40" spans="1:13" x14ac:dyDescent="0.25">
      <c r="A40" s="34">
        <v>12</v>
      </c>
      <c r="B40" s="32" t="s">
        <v>42</v>
      </c>
      <c r="C40" s="66"/>
      <c r="D40" s="64"/>
      <c r="E40" s="64"/>
      <c r="F40" s="64"/>
      <c r="G40" s="64"/>
      <c r="H40" s="66"/>
      <c r="I40" s="64"/>
      <c r="J40" s="64"/>
      <c r="K40" s="106"/>
      <c r="L40" s="111"/>
      <c r="M40" s="227">
        <f t="shared" si="5"/>
        <v>0</v>
      </c>
    </row>
    <row r="41" spans="1:13" x14ac:dyDescent="0.25">
      <c r="A41" s="34">
        <v>13</v>
      </c>
      <c r="B41" s="32" t="s">
        <v>45</v>
      </c>
      <c r="C41" s="66"/>
      <c r="D41" s="64"/>
      <c r="E41" s="64"/>
      <c r="F41" s="64"/>
      <c r="G41" s="64"/>
      <c r="H41" s="66"/>
      <c r="I41" s="64"/>
      <c r="J41" s="64"/>
      <c r="K41" s="106"/>
      <c r="L41" s="111"/>
      <c r="M41" s="227">
        <f t="shared" si="5"/>
        <v>0</v>
      </c>
    </row>
    <row r="42" spans="1:13" x14ac:dyDescent="0.25">
      <c r="A42" s="34">
        <v>14</v>
      </c>
      <c r="B42" s="32" t="s">
        <v>46</v>
      </c>
      <c r="C42" s="66"/>
      <c r="D42" s="64"/>
      <c r="E42" s="64"/>
      <c r="F42" s="64"/>
      <c r="G42" s="64"/>
      <c r="H42" s="66"/>
      <c r="I42" s="64"/>
      <c r="J42" s="64"/>
      <c r="K42" s="106"/>
      <c r="L42" s="111"/>
      <c r="M42" s="227">
        <f t="shared" si="5"/>
        <v>0</v>
      </c>
    </row>
    <row r="43" spans="1:13" x14ac:dyDescent="0.25">
      <c r="A43" s="34">
        <v>15</v>
      </c>
      <c r="B43" s="32" t="s">
        <v>47</v>
      </c>
      <c r="C43" s="66"/>
      <c r="D43" s="64"/>
      <c r="E43" s="64"/>
      <c r="F43" s="64"/>
      <c r="G43" s="64"/>
      <c r="H43" s="66"/>
      <c r="I43" s="64"/>
      <c r="J43" s="64"/>
      <c r="K43" s="106"/>
      <c r="L43" s="111"/>
      <c r="M43" s="227">
        <f t="shared" si="5"/>
        <v>0</v>
      </c>
    </row>
    <row r="44" spans="1:13" x14ac:dyDescent="0.25">
      <c r="A44" s="34">
        <v>16</v>
      </c>
      <c r="B44" s="32" t="s">
        <v>15</v>
      </c>
      <c r="C44" s="66"/>
      <c r="D44" s="64"/>
      <c r="E44" s="64"/>
      <c r="F44" s="64"/>
      <c r="G44" s="64"/>
      <c r="H44" s="66"/>
      <c r="I44" s="64"/>
      <c r="J44" s="64"/>
      <c r="K44" s="106"/>
      <c r="L44" s="111"/>
      <c r="M44" s="227">
        <f t="shared" si="5"/>
        <v>0</v>
      </c>
    </row>
    <row r="45" spans="1:13" x14ac:dyDescent="0.25">
      <c r="A45" s="34">
        <v>17</v>
      </c>
      <c r="B45" s="32" t="s">
        <v>16</v>
      </c>
      <c r="C45" s="66"/>
      <c r="D45" s="64"/>
      <c r="E45" s="64"/>
      <c r="F45" s="64"/>
      <c r="G45" s="64"/>
      <c r="H45" s="66"/>
      <c r="I45" s="64"/>
      <c r="J45" s="64"/>
      <c r="K45" s="106"/>
      <c r="L45" s="111"/>
      <c r="M45" s="227">
        <f t="shared" si="5"/>
        <v>0</v>
      </c>
    </row>
    <row r="46" spans="1:13" x14ac:dyDescent="0.25">
      <c r="A46" s="34">
        <v>18</v>
      </c>
      <c r="B46" s="32" t="s">
        <v>21</v>
      </c>
      <c r="C46" s="66"/>
      <c r="D46" s="64"/>
      <c r="E46" s="64"/>
      <c r="F46" s="64"/>
      <c r="G46" s="64"/>
      <c r="H46" s="66"/>
      <c r="I46" s="64"/>
      <c r="J46" s="64"/>
      <c r="K46" s="106"/>
      <c r="L46" s="111"/>
      <c r="M46" s="227">
        <f t="shared" si="5"/>
        <v>0</v>
      </c>
    </row>
    <row r="47" spans="1:13" ht="15.75" thickBot="1" x14ac:dyDescent="0.3">
      <c r="A47" s="34">
        <v>19</v>
      </c>
      <c r="B47" s="29" t="s">
        <v>48</v>
      </c>
      <c r="C47" s="113"/>
      <c r="D47" s="99"/>
      <c r="E47" s="99"/>
      <c r="F47" s="99"/>
      <c r="G47" s="99"/>
      <c r="H47" s="113"/>
      <c r="I47" s="99"/>
      <c r="J47" s="99"/>
      <c r="K47" s="97"/>
      <c r="L47" s="115"/>
      <c r="M47" s="228">
        <f t="shared" si="5"/>
        <v>0</v>
      </c>
    </row>
    <row r="48" spans="1:13" ht="15.75" thickBot="1" x14ac:dyDescent="0.3">
      <c r="A48" s="239" t="s">
        <v>55</v>
      </c>
      <c r="B48" s="240"/>
      <c r="C48" s="196">
        <f t="shared" ref="C48:L48" si="6">SUM(C49:C67)</f>
        <v>1</v>
      </c>
      <c r="D48" s="195">
        <f t="shared" si="6"/>
        <v>1</v>
      </c>
      <c r="E48" s="195">
        <f t="shared" si="6"/>
        <v>3</v>
      </c>
      <c r="F48" s="195">
        <f t="shared" si="6"/>
        <v>2</v>
      </c>
      <c r="G48" s="195">
        <f t="shared" si="6"/>
        <v>1</v>
      </c>
      <c r="H48" s="196">
        <f t="shared" si="6"/>
        <v>2</v>
      </c>
      <c r="I48" s="195">
        <f t="shared" si="6"/>
        <v>2</v>
      </c>
      <c r="J48" s="195">
        <f t="shared" si="6"/>
        <v>2</v>
      </c>
      <c r="K48" s="197">
        <f t="shared" si="6"/>
        <v>2</v>
      </c>
      <c r="L48" s="201">
        <f t="shared" si="6"/>
        <v>0</v>
      </c>
      <c r="M48" s="55">
        <f t="shared" si="5"/>
        <v>16</v>
      </c>
    </row>
    <row r="49" spans="1:13" x14ac:dyDescent="0.25">
      <c r="A49" s="35">
        <v>1</v>
      </c>
      <c r="B49" s="30" t="s">
        <v>67</v>
      </c>
      <c r="C49" s="109"/>
      <c r="D49" s="102"/>
      <c r="E49" s="102"/>
      <c r="F49" s="102"/>
      <c r="G49" s="102"/>
      <c r="H49" s="109"/>
      <c r="I49" s="102"/>
      <c r="J49" s="102"/>
      <c r="K49" s="104"/>
      <c r="L49" s="202"/>
      <c r="M49" s="226">
        <f t="shared" si="5"/>
        <v>0</v>
      </c>
    </row>
    <row r="50" spans="1:13" x14ac:dyDescent="0.25">
      <c r="A50" s="36">
        <v>2</v>
      </c>
      <c r="B50" s="32" t="s">
        <v>73</v>
      </c>
      <c r="C50" s="66"/>
      <c r="D50" s="64"/>
      <c r="E50" s="64">
        <v>1</v>
      </c>
      <c r="F50" s="64"/>
      <c r="G50" s="64"/>
      <c r="H50" s="66"/>
      <c r="I50" s="64"/>
      <c r="J50" s="64"/>
      <c r="K50" s="106"/>
      <c r="L50" s="111"/>
      <c r="M50" s="227">
        <f t="shared" si="5"/>
        <v>1</v>
      </c>
    </row>
    <row r="51" spans="1:13" x14ac:dyDescent="0.25">
      <c r="A51" s="36">
        <v>3</v>
      </c>
      <c r="B51" s="65" t="s">
        <v>71</v>
      </c>
      <c r="C51" s="66"/>
      <c r="D51" s="64"/>
      <c r="E51" s="64"/>
      <c r="F51" s="64"/>
      <c r="G51" s="64"/>
      <c r="H51" s="66"/>
      <c r="I51" s="64"/>
      <c r="J51" s="64"/>
      <c r="K51" s="106"/>
      <c r="L51" s="111"/>
      <c r="M51" s="227">
        <f t="shared" si="5"/>
        <v>0</v>
      </c>
    </row>
    <row r="52" spans="1:13" x14ac:dyDescent="0.25">
      <c r="A52" s="36">
        <v>4</v>
      </c>
      <c r="B52" s="32" t="s">
        <v>68</v>
      </c>
      <c r="C52" s="66"/>
      <c r="D52" s="64"/>
      <c r="E52" s="64"/>
      <c r="F52" s="64"/>
      <c r="G52" s="64"/>
      <c r="H52" s="66"/>
      <c r="I52" s="64"/>
      <c r="J52" s="64"/>
      <c r="K52" s="106"/>
      <c r="L52" s="111"/>
      <c r="M52" s="227">
        <f t="shared" si="5"/>
        <v>0</v>
      </c>
    </row>
    <row r="53" spans="1:13" x14ac:dyDescent="0.25">
      <c r="A53" s="36">
        <v>5</v>
      </c>
      <c r="B53" s="32" t="s">
        <v>74</v>
      </c>
      <c r="C53" s="66"/>
      <c r="D53" s="64"/>
      <c r="E53" s="64"/>
      <c r="F53" s="64"/>
      <c r="G53" s="64"/>
      <c r="H53" s="66"/>
      <c r="I53" s="64"/>
      <c r="J53" s="64"/>
      <c r="K53" s="106"/>
      <c r="L53" s="111"/>
      <c r="M53" s="227">
        <f t="shared" si="5"/>
        <v>0</v>
      </c>
    </row>
    <row r="54" spans="1:13" x14ac:dyDescent="0.25">
      <c r="A54" s="36">
        <v>6</v>
      </c>
      <c r="B54" s="32" t="s">
        <v>70</v>
      </c>
      <c r="C54" s="66">
        <v>1</v>
      </c>
      <c r="D54" s="64">
        <v>1</v>
      </c>
      <c r="E54" s="64"/>
      <c r="F54" s="64">
        <v>1</v>
      </c>
      <c r="G54" s="64">
        <v>1</v>
      </c>
      <c r="H54" s="66">
        <v>1</v>
      </c>
      <c r="I54" s="64">
        <v>1</v>
      </c>
      <c r="J54" s="64">
        <v>1</v>
      </c>
      <c r="K54" s="106"/>
      <c r="L54" s="111"/>
      <c r="M54" s="227">
        <f t="shared" si="5"/>
        <v>7</v>
      </c>
    </row>
    <row r="55" spans="1:13" x14ac:dyDescent="0.25">
      <c r="A55" s="36">
        <v>7</v>
      </c>
      <c r="B55" s="32" t="s">
        <v>75</v>
      </c>
      <c r="C55" s="66"/>
      <c r="D55" s="64"/>
      <c r="E55" s="64"/>
      <c r="F55" s="64"/>
      <c r="G55" s="64"/>
      <c r="H55" s="66"/>
      <c r="I55" s="64"/>
      <c r="J55" s="64"/>
      <c r="K55" s="106"/>
      <c r="L55" s="111"/>
      <c r="M55" s="227">
        <f t="shared" si="5"/>
        <v>0</v>
      </c>
    </row>
    <row r="56" spans="1:13" x14ac:dyDescent="0.25">
      <c r="A56" s="36">
        <v>8</v>
      </c>
      <c r="B56" s="32" t="s">
        <v>56</v>
      </c>
      <c r="C56" s="66"/>
      <c r="D56" s="64"/>
      <c r="E56" s="64"/>
      <c r="F56" s="64"/>
      <c r="G56" s="64"/>
      <c r="H56" s="66"/>
      <c r="I56" s="64"/>
      <c r="J56" s="64"/>
      <c r="K56" s="106"/>
      <c r="L56" s="111"/>
      <c r="M56" s="227">
        <f t="shared" si="5"/>
        <v>0</v>
      </c>
    </row>
    <row r="57" spans="1:13" x14ac:dyDescent="0.25">
      <c r="A57" s="36">
        <v>9</v>
      </c>
      <c r="B57" s="32" t="s">
        <v>57</v>
      </c>
      <c r="C57" s="66"/>
      <c r="D57" s="64"/>
      <c r="E57" s="64"/>
      <c r="F57" s="64"/>
      <c r="G57" s="64"/>
      <c r="H57" s="66"/>
      <c r="I57" s="64"/>
      <c r="J57" s="64"/>
      <c r="K57" s="106"/>
      <c r="L57" s="111"/>
      <c r="M57" s="227">
        <f t="shared" si="5"/>
        <v>0</v>
      </c>
    </row>
    <row r="58" spans="1:13" x14ac:dyDescent="0.25">
      <c r="A58" s="36">
        <v>10</v>
      </c>
      <c r="B58" s="32" t="s">
        <v>58</v>
      </c>
      <c r="C58" s="66"/>
      <c r="D58" s="64"/>
      <c r="E58" s="64">
        <v>1</v>
      </c>
      <c r="F58" s="64"/>
      <c r="G58" s="64"/>
      <c r="H58" s="66">
        <v>1</v>
      </c>
      <c r="I58" s="64"/>
      <c r="J58" s="64">
        <v>1</v>
      </c>
      <c r="K58" s="106">
        <v>1</v>
      </c>
      <c r="L58" s="111"/>
      <c r="M58" s="227">
        <f t="shared" si="5"/>
        <v>4</v>
      </c>
    </row>
    <row r="59" spans="1:13" x14ac:dyDescent="0.25">
      <c r="A59" s="36">
        <v>11</v>
      </c>
      <c r="B59" s="32" t="s">
        <v>59</v>
      </c>
      <c r="C59" s="66"/>
      <c r="D59" s="64"/>
      <c r="E59" s="64"/>
      <c r="F59" s="64"/>
      <c r="G59" s="64"/>
      <c r="H59" s="66"/>
      <c r="I59" s="64"/>
      <c r="J59" s="64"/>
      <c r="K59" s="106"/>
      <c r="L59" s="111"/>
      <c r="M59" s="227">
        <f t="shared" si="5"/>
        <v>0</v>
      </c>
    </row>
    <row r="60" spans="1:13" x14ac:dyDescent="0.25">
      <c r="A60" s="36">
        <v>12</v>
      </c>
      <c r="B60" s="32" t="s">
        <v>60</v>
      </c>
      <c r="C60" s="66"/>
      <c r="D60" s="64"/>
      <c r="E60" s="64"/>
      <c r="F60" s="64"/>
      <c r="G60" s="64"/>
      <c r="H60" s="66"/>
      <c r="I60" s="64"/>
      <c r="J60" s="64"/>
      <c r="K60" s="106"/>
      <c r="L60" s="111"/>
      <c r="M60" s="227">
        <f t="shared" si="5"/>
        <v>0</v>
      </c>
    </row>
    <row r="61" spans="1:13" x14ac:dyDescent="0.25">
      <c r="A61" s="36">
        <v>13</v>
      </c>
      <c r="B61" s="32" t="s">
        <v>61</v>
      </c>
      <c r="C61" s="66"/>
      <c r="D61" s="64"/>
      <c r="E61" s="64"/>
      <c r="F61" s="64">
        <v>1</v>
      </c>
      <c r="G61" s="64"/>
      <c r="H61" s="66"/>
      <c r="I61" s="64"/>
      <c r="J61" s="64"/>
      <c r="K61" s="106">
        <v>1</v>
      </c>
      <c r="L61" s="111"/>
      <c r="M61" s="227">
        <f t="shared" si="5"/>
        <v>2</v>
      </c>
    </row>
    <row r="62" spans="1:13" x14ac:dyDescent="0.25">
      <c r="A62" s="36">
        <v>14</v>
      </c>
      <c r="B62" s="32" t="s">
        <v>62</v>
      </c>
      <c r="C62" s="66"/>
      <c r="D62" s="64"/>
      <c r="E62" s="64"/>
      <c r="F62" s="64"/>
      <c r="G62" s="64"/>
      <c r="H62" s="66"/>
      <c r="I62" s="64"/>
      <c r="J62" s="64"/>
      <c r="K62" s="106"/>
      <c r="L62" s="111"/>
      <c r="M62" s="227">
        <f t="shared" si="5"/>
        <v>0</v>
      </c>
    </row>
    <row r="63" spans="1:13" x14ac:dyDescent="0.25">
      <c r="A63" s="36">
        <v>15</v>
      </c>
      <c r="B63" s="32" t="s">
        <v>63</v>
      </c>
      <c r="C63" s="66"/>
      <c r="D63" s="64"/>
      <c r="E63" s="64"/>
      <c r="F63" s="64"/>
      <c r="G63" s="64"/>
      <c r="H63" s="66"/>
      <c r="I63" s="64"/>
      <c r="J63" s="64"/>
      <c r="K63" s="106"/>
      <c r="L63" s="111"/>
      <c r="M63" s="227">
        <f t="shared" si="5"/>
        <v>0</v>
      </c>
    </row>
    <row r="64" spans="1:13" x14ac:dyDescent="0.25">
      <c r="A64" s="36">
        <v>16</v>
      </c>
      <c r="B64" s="32" t="s">
        <v>64</v>
      </c>
      <c r="C64" s="66"/>
      <c r="D64" s="64"/>
      <c r="E64" s="64"/>
      <c r="F64" s="64"/>
      <c r="G64" s="64"/>
      <c r="H64" s="66"/>
      <c r="I64" s="64"/>
      <c r="J64" s="64"/>
      <c r="K64" s="106"/>
      <c r="L64" s="111"/>
      <c r="M64" s="227">
        <f t="shared" si="5"/>
        <v>0</v>
      </c>
    </row>
    <row r="65" spans="1:13" x14ac:dyDescent="0.25">
      <c r="A65" s="36">
        <v>17</v>
      </c>
      <c r="B65" s="32" t="s">
        <v>22</v>
      </c>
      <c r="C65" s="66"/>
      <c r="D65" s="64"/>
      <c r="E65" s="64"/>
      <c r="F65" s="64"/>
      <c r="G65" s="64"/>
      <c r="H65" s="66"/>
      <c r="I65" s="64"/>
      <c r="J65" s="64"/>
      <c r="K65" s="106"/>
      <c r="L65" s="111"/>
      <c r="M65" s="227">
        <f t="shared" si="5"/>
        <v>0</v>
      </c>
    </row>
    <row r="66" spans="1:13" x14ac:dyDescent="0.25">
      <c r="A66" s="36">
        <v>18</v>
      </c>
      <c r="B66" s="32" t="s">
        <v>65</v>
      </c>
      <c r="C66" s="66"/>
      <c r="D66" s="64"/>
      <c r="E66" s="64">
        <v>1</v>
      </c>
      <c r="F66" s="64"/>
      <c r="G66" s="64"/>
      <c r="H66" s="66"/>
      <c r="I66" s="64">
        <v>1</v>
      </c>
      <c r="J66" s="64"/>
      <c r="K66" s="106"/>
      <c r="L66" s="111"/>
      <c r="M66" s="227">
        <f t="shared" si="5"/>
        <v>2</v>
      </c>
    </row>
    <row r="67" spans="1:13" ht="15.75" thickBot="1" x14ac:dyDescent="0.3">
      <c r="A67" s="36">
        <v>19</v>
      </c>
      <c r="B67" s="29" t="s">
        <v>66</v>
      </c>
      <c r="C67" s="113"/>
      <c r="D67" s="99"/>
      <c r="E67" s="99"/>
      <c r="F67" s="99"/>
      <c r="G67" s="99"/>
      <c r="H67" s="113"/>
      <c r="I67" s="99"/>
      <c r="J67" s="99"/>
      <c r="K67" s="97"/>
      <c r="L67" s="115"/>
      <c r="M67" s="228">
        <f t="shared" ref="M67:M98" si="7">SUM(C67:L67)</f>
        <v>0</v>
      </c>
    </row>
    <row r="68" spans="1:13" ht="15.75" thickBot="1" x14ac:dyDescent="0.3">
      <c r="A68" s="235" t="s">
        <v>76</v>
      </c>
      <c r="B68" s="236"/>
      <c r="C68" s="199">
        <f t="shared" ref="C68:L68" si="8">SUM(C71:C83)</f>
        <v>0</v>
      </c>
      <c r="D68" s="198">
        <f t="shared" si="8"/>
        <v>1</v>
      </c>
      <c r="E68" s="198">
        <f>SUM(E69:E83)</f>
        <v>2</v>
      </c>
      <c r="F68" s="198">
        <f t="shared" si="8"/>
        <v>0</v>
      </c>
      <c r="G68" s="198">
        <f>SUM(G69:G83)</f>
        <v>1</v>
      </c>
      <c r="H68" s="199">
        <f>SUM(H69:H83)</f>
        <v>2</v>
      </c>
      <c r="I68" s="198">
        <f>SUM(I69:I83)</f>
        <v>2</v>
      </c>
      <c r="J68" s="198">
        <f t="shared" si="8"/>
        <v>0</v>
      </c>
      <c r="K68" s="200">
        <f>SUM(K69:K83)</f>
        <v>1</v>
      </c>
      <c r="L68" s="203">
        <f t="shared" si="8"/>
        <v>0</v>
      </c>
      <c r="M68" s="55">
        <f t="shared" si="7"/>
        <v>9</v>
      </c>
    </row>
    <row r="69" spans="1:13" x14ac:dyDescent="0.25">
      <c r="A69" s="38">
        <v>1</v>
      </c>
      <c r="B69" s="32" t="s">
        <v>72</v>
      </c>
      <c r="C69" s="66"/>
      <c r="D69" s="64"/>
      <c r="E69" s="64"/>
      <c r="F69" s="64"/>
      <c r="G69" s="64"/>
      <c r="H69" s="66">
        <v>1</v>
      </c>
      <c r="I69" s="64"/>
      <c r="J69" s="64"/>
      <c r="K69" s="106"/>
      <c r="L69" s="111"/>
      <c r="M69" s="226">
        <f t="shared" si="7"/>
        <v>1</v>
      </c>
    </row>
    <row r="70" spans="1:13" x14ac:dyDescent="0.25">
      <c r="A70" s="38">
        <v>2</v>
      </c>
      <c r="B70" s="32" t="s">
        <v>90</v>
      </c>
      <c r="C70" s="66"/>
      <c r="D70" s="64"/>
      <c r="E70" s="64">
        <v>1</v>
      </c>
      <c r="F70" s="64"/>
      <c r="G70" s="64">
        <v>1</v>
      </c>
      <c r="H70" s="66">
        <v>1</v>
      </c>
      <c r="I70" s="64">
        <v>1</v>
      </c>
      <c r="J70" s="64"/>
      <c r="K70" s="106">
        <v>1</v>
      </c>
      <c r="L70" s="111"/>
      <c r="M70" s="227">
        <f t="shared" si="7"/>
        <v>5</v>
      </c>
    </row>
    <row r="71" spans="1:13" x14ac:dyDescent="0.25">
      <c r="A71" s="38">
        <v>3</v>
      </c>
      <c r="B71" s="30" t="s">
        <v>77</v>
      </c>
      <c r="C71" s="109"/>
      <c r="D71" s="102"/>
      <c r="E71" s="102"/>
      <c r="F71" s="102"/>
      <c r="G71" s="102"/>
      <c r="H71" s="109"/>
      <c r="I71" s="102"/>
      <c r="J71" s="102"/>
      <c r="K71" s="104"/>
      <c r="L71" s="202"/>
      <c r="M71" s="227">
        <f t="shared" si="7"/>
        <v>0</v>
      </c>
    </row>
    <row r="72" spans="1:13" x14ac:dyDescent="0.25">
      <c r="A72" s="38">
        <v>4</v>
      </c>
      <c r="B72" s="32" t="s">
        <v>5</v>
      </c>
      <c r="C72" s="66"/>
      <c r="D72" s="64"/>
      <c r="E72" s="64"/>
      <c r="F72" s="64"/>
      <c r="G72" s="64"/>
      <c r="H72" s="66"/>
      <c r="I72" s="64"/>
      <c r="J72" s="64"/>
      <c r="K72" s="106"/>
      <c r="L72" s="111"/>
      <c r="M72" s="227">
        <f t="shared" si="7"/>
        <v>0</v>
      </c>
    </row>
    <row r="73" spans="1:13" x14ac:dyDescent="0.25">
      <c r="A73" s="38">
        <v>5</v>
      </c>
      <c r="B73" s="32" t="s">
        <v>81</v>
      </c>
      <c r="C73" s="66"/>
      <c r="D73" s="64"/>
      <c r="E73" s="64"/>
      <c r="F73" s="64"/>
      <c r="G73" s="64"/>
      <c r="H73" s="66"/>
      <c r="I73" s="64"/>
      <c r="J73" s="64"/>
      <c r="K73" s="106"/>
      <c r="L73" s="111"/>
      <c r="M73" s="227">
        <f t="shared" si="7"/>
        <v>0</v>
      </c>
    </row>
    <row r="74" spans="1:13" x14ac:dyDescent="0.25">
      <c r="A74" s="38">
        <v>6</v>
      </c>
      <c r="B74" s="32" t="s">
        <v>83</v>
      </c>
      <c r="C74" s="66"/>
      <c r="D74" s="64">
        <v>1</v>
      </c>
      <c r="E74" s="64">
        <v>1</v>
      </c>
      <c r="F74" s="64"/>
      <c r="G74" s="64"/>
      <c r="H74" s="66"/>
      <c r="I74" s="64">
        <v>1</v>
      </c>
      <c r="J74" s="64"/>
      <c r="K74" s="106"/>
      <c r="L74" s="111"/>
      <c r="M74" s="227">
        <f t="shared" si="7"/>
        <v>3</v>
      </c>
    </row>
    <row r="75" spans="1:13" x14ac:dyDescent="0.25">
      <c r="A75" s="38">
        <v>7</v>
      </c>
      <c r="B75" s="32" t="s">
        <v>84</v>
      </c>
      <c r="C75" s="66"/>
      <c r="D75" s="64"/>
      <c r="E75" s="64"/>
      <c r="F75" s="64"/>
      <c r="G75" s="64"/>
      <c r="H75" s="66"/>
      <c r="I75" s="64"/>
      <c r="J75" s="64"/>
      <c r="K75" s="106"/>
      <c r="L75" s="111"/>
      <c r="M75" s="227">
        <f t="shared" si="7"/>
        <v>0</v>
      </c>
    </row>
    <row r="76" spans="1:13" x14ac:dyDescent="0.25">
      <c r="A76" s="38">
        <v>8</v>
      </c>
      <c r="B76" s="32" t="s">
        <v>85</v>
      </c>
      <c r="C76" s="66"/>
      <c r="D76" s="64"/>
      <c r="E76" s="64"/>
      <c r="F76" s="64"/>
      <c r="G76" s="64"/>
      <c r="H76" s="66"/>
      <c r="I76" s="64"/>
      <c r="J76" s="64"/>
      <c r="K76" s="106"/>
      <c r="L76" s="111"/>
      <c r="M76" s="227">
        <f t="shared" si="7"/>
        <v>0</v>
      </c>
    </row>
    <row r="77" spans="1:13" x14ac:dyDescent="0.25">
      <c r="A77" s="38">
        <v>9</v>
      </c>
      <c r="B77" s="32" t="s">
        <v>44</v>
      </c>
      <c r="C77" s="66"/>
      <c r="D77" s="64"/>
      <c r="E77" s="64"/>
      <c r="F77" s="64"/>
      <c r="G77" s="64"/>
      <c r="H77" s="66"/>
      <c r="I77" s="64"/>
      <c r="J77" s="64"/>
      <c r="K77" s="106"/>
      <c r="L77" s="111"/>
      <c r="M77" s="227">
        <f t="shared" si="7"/>
        <v>0</v>
      </c>
    </row>
    <row r="78" spans="1:13" x14ac:dyDescent="0.25">
      <c r="A78" s="38">
        <v>10</v>
      </c>
      <c r="B78" s="32" t="s">
        <v>86</v>
      </c>
      <c r="C78" s="66"/>
      <c r="D78" s="64"/>
      <c r="E78" s="64"/>
      <c r="F78" s="64"/>
      <c r="G78" s="64"/>
      <c r="H78" s="66"/>
      <c r="I78" s="64"/>
      <c r="J78" s="64"/>
      <c r="K78" s="106"/>
      <c r="L78" s="111"/>
      <c r="M78" s="227">
        <f t="shared" si="7"/>
        <v>0</v>
      </c>
    </row>
    <row r="79" spans="1:13" x14ac:dyDescent="0.25">
      <c r="A79" s="38">
        <v>11</v>
      </c>
      <c r="B79" s="32" t="s">
        <v>87</v>
      </c>
      <c r="C79" s="66"/>
      <c r="D79" s="64"/>
      <c r="E79" s="64"/>
      <c r="F79" s="64"/>
      <c r="G79" s="64"/>
      <c r="H79" s="66"/>
      <c r="I79" s="64"/>
      <c r="J79" s="64"/>
      <c r="K79" s="106"/>
      <c r="L79" s="111"/>
      <c r="M79" s="227">
        <f t="shared" si="7"/>
        <v>0</v>
      </c>
    </row>
    <row r="80" spans="1:13" x14ac:dyDescent="0.25">
      <c r="A80" s="38">
        <v>12</v>
      </c>
      <c r="B80" s="32" t="s">
        <v>19</v>
      </c>
      <c r="C80" s="66"/>
      <c r="D80" s="64"/>
      <c r="E80" s="64"/>
      <c r="F80" s="64"/>
      <c r="G80" s="64"/>
      <c r="H80" s="66"/>
      <c r="I80" s="64"/>
      <c r="J80" s="64"/>
      <c r="K80" s="106"/>
      <c r="L80" s="111"/>
      <c r="M80" s="227">
        <f t="shared" si="7"/>
        <v>0</v>
      </c>
    </row>
    <row r="81" spans="1:13" x14ac:dyDescent="0.25">
      <c r="A81" s="38">
        <v>13</v>
      </c>
      <c r="B81" s="32" t="s">
        <v>20</v>
      </c>
      <c r="C81" s="66"/>
      <c r="D81" s="64"/>
      <c r="E81" s="64"/>
      <c r="F81" s="64"/>
      <c r="G81" s="64"/>
      <c r="H81" s="66"/>
      <c r="I81" s="64"/>
      <c r="J81" s="64"/>
      <c r="K81" s="106"/>
      <c r="L81" s="111"/>
      <c r="M81" s="227">
        <f t="shared" si="7"/>
        <v>0</v>
      </c>
    </row>
    <row r="82" spans="1:13" x14ac:dyDescent="0.25">
      <c r="A82" s="38">
        <v>14</v>
      </c>
      <c r="B82" s="32" t="s">
        <v>88</v>
      </c>
      <c r="C82" s="66"/>
      <c r="D82" s="64"/>
      <c r="E82" s="64"/>
      <c r="F82" s="64"/>
      <c r="G82" s="64"/>
      <c r="H82" s="66"/>
      <c r="I82" s="64"/>
      <c r="J82" s="64"/>
      <c r="K82" s="106"/>
      <c r="L82" s="111"/>
      <c r="M82" s="227">
        <f t="shared" si="7"/>
        <v>0</v>
      </c>
    </row>
    <row r="83" spans="1:13" ht="15.75" thickBot="1" x14ac:dyDescent="0.3">
      <c r="A83" s="38">
        <v>15</v>
      </c>
      <c r="B83" s="29" t="s">
        <v>89</v>
      </c>
      <c r="C83" s="113"/>
      <c r="D83" s="99"/>
      <c r="E83" s="99"/>
      <c r="F83" s="99"/>
      <c r="G83" s="99"/>
      <c r="H83" s="113"/>
      <c r="I83" s="99"/>
      <c r="J83" s="99"/>
      <c r="K83" s="97"/>
      <c r="L83" s="115"/>
      <c r="M83" s="228">
        <f t="shared" si="7"/>
        <v>0</v>
      </c>
    </row>
    <row r="84" spans="1:13" ht="15.75" thickBot="1" x14ac:dyDescent="0.3">
      <c r="A84" s="239" t="s">
        <v>91</v>
      </c>
      <c r="B84" s="240"/>
      <c r="C84" s="196">
        <f>SUM(C85:C113)</f>
        <v>0</v>
      </c>
      <c r="D84" s="195">
        <f t="shared" ref="D84:L84" si="9">SUM(D85:D113)</f>
        <v>0</v>
      </c>
      <c r="E84" s="195">
        <f t="shared" si="9"/>
        <v>1</v>
      </c>
      <c r="F84" s="195">
        <f t="shared" si="9"/>
        <v>3</v>
      </c>
      <c r="G84" s="195">
        <f t="shared" si="9"/>
        <v>0</v>
      </c>
      <c r="H84" s="196">
        <f t="shared" si="9"/>
        <v>1</v>
      </c>
      <c r="I84" s="195">
        <f t="shared" si="9"/>
        <v>1</v>
      </c>
      <c r="J84" s="195">
        <f t="shared" si="9"/>
        <v>1</v>
      </c>
      <c r="K84" s="197">
        <f t="shared" si="9"/>
        <v>1</v>
      </c>
      <c r="L84" s="201">
        <f t="shared" si="9"/>
        <v>2</v>
      </c>
      <c r="M84" s="55">
        <f t="shared" si="7"/>
        <v>10</v>
      </c>
    </row>
    <row r="85" spans="1:13" x14ac:dyDescent="0.25">
      <c r="A85" s="37">
        <v>1</v>
      </c>
      <c r="B85" s="30" t="s">
        <v>92</v>
      </c>
      <c r="C85" s="109"/>
      <c r="D85" s="102"/>
      <c r="E85" s="102"/>
      <c r="F85" s="102"/>
      <c r="G85" s="102"/>
      <c r="H85" s="109"/>
      <c r="I85" s="102"/>
      <c r="J85" s="102"/>
      <c r="K85" s="104"/>
      <c r="L85" s="202"/>
      <c r="M85" s="226">
        <f t="shared" si="7"/>
        <v>0</v>
      </c>
    </row>
    <row r="86" spans="1:13" x14ac:dyDescent="0.25">
      <c r="A86" s="38">
        <v>2</v>
      </c>
      <c r="B86" s="32" t="s">
        <v>93</v>
      </c>
      <c r="C86" s="66"/>
      <c r="D86" s="64"/>
      <c r="E86" s="64"/>
      <c r="F86" s="64"/>
      <c r="G86" s="64"/>
      <c r="H86" s="66"/>
      <c r="I86" s="64"/>
      <c r="J86" s="64"/>
      <c r="K86" s="106"/>
      <c r="L86" s="111"/>
      <c r="M86" s="227">
        <f t="shared" si="7"/>
        <v>0</v>
      </c>
    </row>
    <row r="87" spans="1:13" x14ac:dyDescent="0.25">
      <c r="A87" s="38">
        <v>3</v>
      </c>
      <c r="B87" s="32" t="s">
        <v>95</v>
      </c>
      <c r="C87" s="66"/>
      <c r="D87" s="64"/>
      <c r="E87" s="64">
        <v>1</v>
      </c>
      <c r="F87" s="64">
        <v>1</v>
      </c>
      <c r="G87" s="64"/>
      <c r="H87" s="66"/>
      <c r="I87" s="64"/>
      <c r="J87" s="64"/>
      <c r="K87" s="106"/>
      <c r="L87" s="111"/>
      <c r="M87" s="227">
        <f t="shared" si="7"/>
        <v>2</v>
      </c>
    </row>
    <row r="88" spans="1:13" x14ac:dyDescent="0.25">
      <c r="A88" s="38">
        <v>4</v>
      </c>
      <c r="B88" s="32" t="s">
        <v>78</v>
      </c>
      <c r="C88" s="66"/>
      <c r="D88" s="64"/>
      <c r="E88" s="64"/>
      <c r="F88" s="64">
        <v>1</v>
      </c>
      <c r="G88" s="64"/>
      <c r="H88" s="66">
        <v>1</v>
      </c>
      <c r="I88" s="64"/>
      <c r="J88" s="64"/>
      <c r="K88" s="106"/>
      <c r="L88" s="111"/>
      <c r="M88" s="227">
        <f t="shared" si="7"/>
        <v>2</v>
      </c>
    </row>
    <row r="89" spans="1:13" x14ac:dyDescent="0.25">
      <c r="A89" s="38">
        <v>5</v>
      </c>
      <c r="B89" s="32" t="s">
        <v>6</v>
      </c>
      <c r="C89" s="66"/>
      <c r="D89" s="64"/>
      <c r="E89" s="64"/>
      <c r="F89" s="64"/>
      <c r="G89" s="64"/>
      <c r="H89" s="66"/>
      <c r="I89" s="64"/>
      <c r="J89" s="64"/>
      <c r="K89" s="106"/>
      <c r="L89" s="111"/>
      <c r="M89" s="227">
        <f t="shared" si="7"/>
        <v>0</v>
      </c>
    </row>
    <row r="90" spans="1:13" x14ac:dyDescent="0.25">
      <c r="A90" s="38">
        <v>6</v>
      </c>
      <c r="B90" s="32" t="s">
        <v>80</v>
      </c>
      <c r="C90" s="66"/>
      <c r="D90" s="64"/>
      <c r="E90" s="64"/>
      <c r="F90" s="64"/>
      <c r="G90" s="64"/>
      <c r="H90" s="66"/>
      <c r="I90" s="64"/>
      <c r="J90" s="64"/>
      <c r="K90" s="106"/>
      <c r="L90" s="111"/>
      <c r="M90" s="227">
        <f t="shared" si="7"/>
        <v>0</v>
      </c>
    </row>
    <row r="91" spans="1:13" x14ac:dyDescent="0.25">
      <c r="A91" s="38">
        <v>7</v>
      </c>
      <c r="B91" s="32" t="s">
        <v>82</v>
      </c>
      <c r="C91" s="66"/>
      <c r="D91" s="64"/>
      <c r="E91" s="64"/>
      <c r="F91" s="64"/>
      <c r="G91" s="64"/>
      <c r="H91" s="66"/>
      <c r="I91" s="64"/>
      <c r="J91" s="64"/>
      <c r="K91" s="106"/>
      <c r="L91" s="111"/>
      <c r="M91" s="227">
        <f t="shared" si="7"/>
        <v>0</v>
      </c>
    </row>
    <row r="92" spans="1:13" x14ac:dyDescent="0.25">
      <c r="A92" s="38">
        <v>8</v>
      </c>
      <c r="B92" s="32" t="s">
        <v>43</v>
      </c>
      <c r="C92" s="66"/>
      <c r="D92" s="64"/>
      <c r="E92" s="64"/>
      <c r="F92" s="64"/>
      <c r="G92" s="64"/>
      <c r="H92" s="66"/>
      <c r="I92" s="64"/>
      <c r="J92" s="64"/>
      <c r="K92" s="106"/>
      <c r="L92" s="111"/>
      <c r="M92" s="227">
        <f t="shared" si="7"/>
        <v>0</v>
      </c>
    </row>
    <row r="93" spans="1:13" x14ac:dyDescent="0.25">
      <c r="A93" s="38">
        <v>9</v>
      </c>
      <c r="B93" s="32" t="s">
        <v>97</v>
      </c>
      <c r="C93" s="66"/>
      <c r="D93" s="64"/>
      <c r="E93" s="64"/>
      <c r="F93" s="64"/>
      <c r="G93" s="64"/>
      <c r="H93" s="66"/>
      <c r="I93" s="64"/>
      <c r="J93" s="64"/>
      <c r="K93" s="106"/>
      <c r="L93" s="111"/>
      <c r="M93" s="227">
        <f t="shared" si="7"/>
        <v>0</v>
      </c>
    </row>
    <row r="94" spans="1:13" x14ac:dyDescent="0.25">
      <c r="A94" s="38">
        <v>10</v>
      </c>
      <c r="B94" s="32" t="s">
        <v>98</v>
      </c>
      <c r="C94" s="66"/>
      <c r="D94" s="64"/>
      <c r="E94" s="64"/>
      <c r="F94" s="64"/>
      <c r="G94" s="64"/>
      <c r="H94" s="66"/>
      <c r="I94" s="64"/>
      <c r="J94" s="64"/>
      <c r="K94" s="106"/>
      <c r="L94" s="111"/>
      <c r="M94" s="227">
        <f t="shared" si="7"/>
        <v>0</v>
      </c>
    </row>
    <row r="95" spans="1:13" x14ac:dyDescent="0.25">
      <c r="A95" s="38">
        <v>11</v>
      </c>
      <c r="B95" s="32" t="s">
        <v>99</v>
      </c>
      <c r="C95" s="66"/>
      <c r="D95" s="64"/>
      <c r="E95" s="64"/>
      <c r="F95" s="64"/>
      <c r="G95" s="64"/>
      <c r="H95" s="66"/>
      <c r="I95" s="64"/>
      <c r="J95" s="64"/>
      <c r="K95" s="106"/>
      <c r="L95" s="111"/>
      <c r="M95" s="227">
        <f t="shared" si="7"/>
        <v>0</v>
      </c>
    </row>
    <row r="96" spans="1:13" x14ac:dyDescent="0.25">
      <c r="A96" s="38">
        <v>12</v>
      </c>
      <c r="B96" s="32" t="s">
        <v>100</v>
      </c>
      <c r="C96" s="66"/>
      <c r="D96" s="64"/>
      <c r="E96" s="64"/>
      <c r="F96" s="64"/>
      <c r="G96" s="64"/>
      <c r="H96" s="66"/>
      <c r="I96" s="64"/>
      <c r="J96" s="64"/>
      <c r="K96" s="106"/>
      <c r="L96" s="111"/>
      <c r="M96" s="227">
        <f t="shared" si="7"/>
        <v>0</v>
      </c>
    </row>
    <row r="97" spans="1:13" x14ac:dyDescent="0.25">
      <c r="A97" s="38">
        <v>13</v>
      </c>
      <c r="B97" s="32" t="s">
        <v>18</v>
      </c>
      <c r="C97" s="66"/>
      <c r="D97" s="64"/>
      <c r="E97" s="64"/>
      <c r="F97" s="64"/>
      <c r="G97" s="64"/>
      <c r="H97" s="66"/>
      <c r="I97" s="64"/>
      <c r="J97" s="64"/>
      <c r="K97" s="106"/>
      <c r="L97" s="111"/>
      <c r="M97" s="227">
        <f t="shared" si="7"/>
        <v>0</v>
      </c>
    </row>
    <row r="98" spans="1:13" x14ac:dyDescent="0.25">
      <c r="A98" s="38">
        <v>14</v>
      </c>
      <c r="B98" s="32" t="s">
        <v>101</v>
      </c>
      <c r="C98" s="66"/>
      <c r="D98" s="64"/>
      <c r="E98" s="64"/>
      <c r="F98" s="64"/>
      <c r="G98" s="64"/>
      <c r="H98" s="66"/>
      <c r="I98" s="64"/>
      <c r="J98" s="64"/>
      <c r="K98" s="106"/>
      <c r="L98" s="111"/>
      <c r="M98" s="227">
        <f t="shared" si="7"/>
        <v>0</v>
      </c>
    </row>
    <row r="99" spans="1:13" x14ac:dyDescent="0.25">
      <c r="A99" s="38">
        <v>15</v>
      </c>
      <c r="B99" s="32" t="s">
        <v>102</v>
      </c>
      <c r="C99" s="66"/>
      <c r="D99" s="64"/>
      <c r="E99" s="64"/>
      <c r="F99" s="64"/>
      <c r="G99" s="64"/>
      <c r="H99" s="66"/>
      <c r="I99" s="64"/>
      <c r="J99" s="64"/>
      <c r="K99" s="106"/>
      <c r="L99" s="111"/>
      <c r="M99" s="227">
        <f t="shared" ref="M99:M124" si="10">SUM(C99:L99)</f>
        <v>0</v>
      </c>
    </row>
    <row r="100" spans="1:13" x14ac:dyDescent="0.25">
      <c r="A100" s="38">
        <v>16</v>
      </c>
      <c r="B100" s="32" t="s">
        <v>103</v>
      </c>
      <c r="C100" s="66"/>
      <c r="D100" s="64"/>
      <c r="E100" s="64"/>
      <c r="F100" s="64">
        <v>1</v>
      </c>
      <c r="G100" s="64"/>
      <c r="H100" s="66"/>
      <c r="I100" s="64">
        <v>1</v>
      </c>
      <c r="J100" s="64">
        <v>1</v>
      </c>
      <c r="K100" s="106"/>
      <c r="L100" s="111"/>
      <c r="M100" s="227">
        <f t="shared" si="10"/>
        <v>3</v>
      </c>
    </row>
    <row r="101" spans="1:13" x14ac:dyDescent="0.25">
      <c r="A101" s="38">
        <v>17</v>
      </c>
      <c r="B101" s="32" t="s">
        <v>104</v>
      </c>
      <c r="C101" s="66"/>
      <c r="D101" s="64"/>
      <c r="E101" s="64"/>
      <c r="F101" s="64"/>
      <c r="G101" s="64"/>
      <c r="H101" s="66"/>
      <c r="I101" s="64"/>
      <c r="J101" s="64"/>
      <c r="K101" s="106"/>
      <c r="L101" s="111">
        <v>1</v>
      </c>
      <c r="M101" s="227">
        <f t="shared" si="10"/>
        <v>1</v>
      </c>
    </row>
    <row r="102" spans="1:13" x14ac:dyDescent="0.25">
      <c r="A102" s="38">
        <v>18</v>
      </c>
      <c r="B102" s="32" t="s">
        <v>105</v>
      </c>
      <c r="C102" s="66"/>
      <c r="D102" s="64"/>
      <c r="E102" s="64"/>
      <c r="F102" s="64"/>
      <c r="G102" s="64"/>
      <c r="H102" s="66"/>
      <c r="I102" s="64"/>
      <c r="J102" s="64"/>
      <c r="K102" s="106"/>
      <c r="L102" s="111">
        <v>1</v>
      </c>
      <c r="M102" s="227">
        <f t="shared" si="10"/>
        <v>1</v>
      </c>
    </row>
    <row r="103" spans="1:13" x14ac:dyDescent="0.25">
      <c r="A103" s="38">
        <v>19</v>
      </c>
      <c r="B103" s="32" t="s">
        <v>106</v>
      </c>
      <c r="C103" s="66"/>
      <c r="D103" s="64"/>
      <c r="E103" s="64"/>
      <c r="F103" s="64"/>
      <c r="G103" s="64"/>
      <c r="H103" s="66"/>
      <c r="I103" s="64"/>
      <c r="J103" s="64"/>
      <c r="K103" s="106">
        <v>1</v>
      </c>
      <c r="L103" s="111"/>
      <c r="M103" s="227">
        <f t="shared" si="10"/>
        <v>1</v>
      </c>
    </row>
    <row r="104" spans="1:13" x14ac:dyDescent="0.25">
      <c r="A104" s="38">
        <v>20</v>
      </c>
      <c r="B104" s="32" t="s">
        <v>107</v>
      </c>
      <c r="C104" s="66"/>
      <c r="D104" s="64"/>
      <c r="E104" s="64"/>
      <c r="F104" s="64"/>
      <c r="G104" s="64"/>
      <c r="H104" s="66"/>
      <c r="I104" s="64"/>
      <c r="J104" s="64"/>
      <c r="K104" s="106"/>
      <c r="L104" s="111"/>
      <c r="M104" s="227">
        <f t="shared" si="10"/>
        <v>0</v>
      </c>
    </row>
    <row r="105" spans="1:13" x14ac:dyDescent="0.25">
      <c r="A105" s="38">
        <v>21</v>
      </c>
      <c r="B105" s="32" t="s">
        <v>108</v>
      </c>
      <c r="C105" s="66"/>
      <c r="D105" s="64"/>
      <c r="E105" s="64"/>
      <c r="F105" s="64"/>
      <c r="G105" s="64"/>
      <c r="H105" s="66"/>
      <c r="I105" s="64"/>
      <c r="J105" s="64"/>
      <c r="K105" s="106"/>
      <c r="L105" s="111"/>
      <c r="M105" s="227">
        <f t="shared" si="10"/>
        <v>0</v>
      </c>
    </row>
    <row r="106" spans="1:13" x14ac:dyDescent="0.25">
      <c r="A106" s="38">
        <v>22</v>
      </c>
      <c r="B106" s="32" t="s">
        <v>109</v>
      </c>
      <c r="C106" s="66"/>
      <c r="D106" s="64"/>
      <c r="E106" s="64"/>
      <c r="F106" s="64"/>
      <c r="G106" s="64"/>
      <c r="H106" s="66"/>
      <c r="I106" s="64"/>
      <c r="J106" s="64"/>
      <c r="K106" s="106"/>
      <c r="L106" s="111"/>
      <c r="M106" s="227">
        <f t="shared" si="10"/>
        <v>0</v>
      </c>
    </row>
    <row r="107" spans="1:13" x14ac:dyDescent="0.25">
      <c r="A107" s="38">
        <v>23</v>
      </c>
      <c r="B107" s="32" t="s">
        <v>110</v>
      </c>
      <c r="C107" s="66"/>
      <c r="D107" s="64"/>
      <c r="E107" s="64"/>
      <c r="F107" s="64"/>
      <c r="G107" s="64"/>
      <c r="H107" s="66"/>
      <c r="I107" s="64"/>
      <c r="J107" s="64"/>
      <c r="K107" s="106"/>
      <c r="L107" s="111"/>
      <c r="M107" s="227">
        <f t="shared" si="10"/>
        <v>0</v>
      </c>
    </row>
    <row r="108" spans="1:13" x14ac:dyDescent="0.25">
      <c r="A108" s="38">
        <v>24</v>
      </c>
      <c r="B108" s="32" t="s">
        <v>111</v>
      </c>
      <c r="C108" s="66"/>
      <c r="D108" s="64"/>
      <c r="E108" s="64"/>
      <c r="F108" s="64"/>
      <c r="G108" s="64"/>
      <c r="H108" s="66"/>
      <c r="I108" s="64"/>
      <c r="J108" s="64"/>
      <c r="K108" s="106"/>
      <c r="L108" s="111"/>
      <c r="M108" s="227">
        <f t="shared" si="10"/>
        <v>0</v>
      </c>
    </row>
    <row r="109" spans="1:13" x14ac:dyDescent="0.25">
      <c r="A109" s="38">
        <v>25</v>
      </c>
      <c r="B109" s="32" t="s">
        <v>112</v>
      </c>
      <c r="C109" s="66"/>
      <c r="D109" s="64"/>
      <c r="E109" s="64"/>
      <c r="F109" s="64"/>
      <c r="G109" s="64"/>
      <c r="H109" s="66"/>
      <c r="I109" s="64"/>
      <c r="J109" s="64"/>
      <c r="K109" s="106"/>
      <c r="L109" s="111"/>
      <c r="M109" s="227">
        <f t="shared" si="10"/>
        <v>0</v>
      </c>
    </row>
    <row r="110" spans="1:13" x14ac:dyDescent="0.25">
      <c r="A110" s="38">
        <v>26</v>
      </c>
      <c r="B110" s="32" t="s">
        <v>113</v>
      </c>
      <c r="C110" s="66"/>
      <c r="D110" s="64"/>
      <c r="E110" s="64"/>
      <c r="F110" s="64"/>
      <c r="G110" s="64"/>
      <c r="H110" s="66"/>
      <c r="I110" s="64"/>
      <c r="J110" s="64"/>
      <c r="K110" s="106"/>
      <c r="L110" s="111"/>
      <c r="M110" s="227">
        <f t="shared" si="10"/>
        <v>0</v>
      </c>
    </row>
    <row r="111" spans="1:13" x14ac:dyDescent="0.25">
      <c r="A111" s="38">
        <v>27</v>
      </c>
      <c r="B111" s="32" t="s">
        <v>114</v>
      </c>
      <c r="C111" s="66"/>
      <c r="D111" s="64"/>
      <c r="E111" s="64"/>
      <c r="F111" s="64"/>
      <c r="G111" s="64"/>
      <c r="H111" s="66"/>
      <c r="I111" s="64"/>
      <c r="J111" s="64"/>
      <c r="K111" s="106"/>
      <c r="L111" s="111"/>
      <c r="M111" s="227">
        <f t="shared" si="10"/>
        <v>0</v>
      </c>
    </row>
    <row r="112" spans="1:13" x14ac:dyDescent="0.25">
      <c r="A112" s="38">
        <v>28</v>
      </c>
      <c r="B112" s="32" t="s">
        <v>116</v>
      </c>
      <c r="C112" s="66"/>
      <c r="D112" s="64"/>
      <c r="E112" s="64"/>
      <c r="F112" s="64"/>
      <c r="G112" s="64"/>
      <c r="H112" s="66"/>
      <c r="I112" s="64"/>
      <c r="J112" s="64"/>
      <c r="K112" s="106"/>
      <c r="L112" s="111"/>
      <c r="M112" s="227">
        <f t="shared" si="10"/>
        <v>0</v>
      </c>
    </row>
    <row r="113" spans="1:13" ht="15.75" thickBot="1" x14ac:dyDescent="0.3">
      <c r="A113" s="39">
        <v>29</v>
      </c>
      <c r="B113" s="29" t="s">
        <v>115</v>
      </c>
      <c r="C113" s="113"/>
      <c r="D113" s="99"/>
      <c r="E113" s="99"/>
      <c r="F113" s="99"/>
      <c r="G113" s="99"/>
      <c r="H113" s="113"/>
      <c r="I113" s="99"/>
      <c r="J113" s="99"/>
      <c r="K113" s="97"/>
      <c r="L113" s="115"/>
      <c r="M113" s="228">
        <f t="shared" si="10"/>
        <v>0</v>
      </c>
    </row>
    <row r="114" spans="1:13" ht="15.75" thickBot="1" x14ac:dyDescent="0.3">
      <c r="A114" s="235" t="s">
        <v>117</v>
      </c>
      <c r="B114" s="236"/>
      <c r="C114" s="196">
        <f t="shared" ref="C114:L114" si="11">SUM(C115:C124)</f>
        <v>0</v>
      </c>
      <c r="D114" s="195">
        <f t="shared" si="11"/>
        <v>0</v>
      </c>
      <c r="E114" s="195">
        <f t="shared" si="11"/>
        <v>0</v>
      </c>
      <c r="F114" s="195">
        <f t="shared" si="11"/>
        <v>0</v>
      </c>
      <c r="G114" s="195">
        <f t="shared" si="11"/>
        <v>0</v>
      </c>
      <c r="H114" s="196">
        <f t="shared" si="11"/>
        <v>0</v>
      </c>
      <c r="I114" s="195">
        <f t="shared" si="11"/>
        <v>0</v>
      </c>
      <c r="J114" s="195">
        <f t="shared" si="11"/>
        <v>0</v>
      </c>
      <c r="K114" s="197">
        <f t="shared" si="11"/>
        <v>0</v>
      </c>
      <c r="L114" s="201">
        <f t="shared" si="11"/>
        <v>0</v>
      </c>
      <c r="M114" s="55">
        <f t="shared" si="10"/>
        <v>0</v>
      </c>
    </row>
    <row r="115" spans="1:13" x14ac:dyDescent="0.25">
      <c r="A115" s="40">
        <v>1</v>
      </c>
      <c r="B115" s="30" t="s">
        <v>119</v>
      </c>
      <c r="C115" s="109"/>
      <c r="D115" s="102"/>
      <c r="E115" s="102"/>
      <c r="F115" s="102"/>
      <c r="G115" s="102"/>
      <c r="H115" s="109"/>
      <c r="I115" s="102"/>
      <c r="J115" s="102"/>
      <c r="K115" s="104"/>
      <c r="L115" s="202"/>
      <c r="M115" s="226">
        <f t="shared" si="10"/>
        <v>0</v>
      </c>
    </row>
    <row r="116" spans="1:13" x14ac:dyDescent="0.25">
      <c r="A116" s="41">
        <v>5</v>
      </c>
      <c r="B116" s="32" t="s">
        <v>50</v>
      </c>
      <c r="C116" s="66"/>
      <c r="D116" s="64"/>
      <c r="E116" s="64"/>
      <c r="F116" s="64"/>
      <c r="G116" s="64"/>
      <c r="H116" s="66"/>
      <c r="I116" s="64"/>
      <c r="J116" s="64"/>
      <c r="K116" s="106"/>
      <c r="L116" s="111"/>
      <c r="M116" s="227">
        <f t="shared" si="10"/>
        <v>0</v>
      </c>
    </row>
    <row r="117" spans="1:13" x14ac:dyDescent="0.25">
      <c r="A117" s="41">
        <v>7</v>
      </c>
      <c r="B117" s="32" t="s">
        <v>118</v>
      </c>
      <c r="C117" s="66"/>
      <c r="D117" s="64"/>
      <c r="E117" s="64"/>
      <c r="F117" s="64"/>
      <c r="G117" s="64"/>
      <c r="H117" s="66"/>
      <c r="I117" s="64"/>
      <c r="J117" s="64"/>
      <c r="K117" s="106"/>
      <c r="L117" s="111"/>
      <c r="M117" s="227">
        <f t="shared" si="10"/>
        <v>0</v>
      </c>
    </row>
    <row r="118" spans="1:13" x14ac:dyDescent="0.25">
      <c r="A118" s="41">
        <v>2</v>
      </c>
      <c r="B118" s="32" t="s">
        <v>69</v>
      </c>
      <c r="C118" s="66"/>
      <c r="D118" s="64"/>
      <c r="E118" s="64"/>
      <c r="F118" s="64"/>
      <c r="G118" s="64"/>
      <c r="H118" s="66"/>
      <c r="I118" s="64"/>
      <c r="J118" s="64"/>
      <c r="K118" s="106"/>
      <c r="L118" s="111"/>
      <c r="M118" s="227">
        <f t="shared" si="10"/>
        <v>0</v>
      </c>
    </row>
    <row r="119" spans="1:13" x14ac:dyDescent="0.25">
      <c r="A119" s="41">
        <v>3</v>
      </c>
      <c r="B119" s="32" t="s">
        <v>94</v>
      </c>
      <c r="C119" s="66"/>
      <c r="D119" s="64"/>
      <c r="E119" s="64"/>
      <c r="F119" s="64"/>
      <c r="G119" s="64"/>
      <c r="H119" s="66"/>
      <c r="I119" s="64"/>
      <c r="J119" s="64"/>
      <c r="K119" s="106"/>
      <c r="L119" s="111"/>
      <c r="M119" s="227">
        <f t="shared" si="10"/>
        <v>0</v>
      </c>
    </row>
    <row r="120" spans="1:13" x14ac:dyDescent="0.25">
      <c r="A120" s="41">
        <v>4</v>
      </c>
      <c r="B120" s="32" t="s">
        <v>79</v>
      </c>
      <c r="C120" s="66"/>
      <c r="D120" s="64"/>
      <c r="E120" s="64"/>
      <c r="F120" s="64"/>
      <c r="G120" s="64"/>
      <c r="H120" s="66"/>
      <c r="I120" s="64"/>
      <c r="J120" s="64"/>
      <c r="K120" s="106"/>
      <c r="L120" s="111"/>
      <c r="M120" s="227">
        <f t="shared" si="10"/>
        <v>0</v>
      </c>
    </row>
    <row r="121" spans="1:13" x14ac:dyDescent="0.25">
      <c r="A121" s="41">
        <v>6</v>
      </c>
      <c r="B121" s="32" t="s">
        <v>3</v>
      </c>
      <c r="C121" s="66"/>
      <c r="D121" s="64"/>
      <c r="E121" s="64"/>
      <c r="F121" s="64"/>
      <c r="G121" s="64"/>
      <c r="H121" s="66"/>
      <c r="I121" s="64"/>
      <c r="J121" s="64"/>
      <c r="K121" s="106"/>
      <c r="L121" s="111"/>
      <c r="M121" s="227">
        <f t="shared" si="10"/>
        <v>0</v>
      </c>
    </row>
    <row r="122" spans="1:13" x14ac:dyDescent="0.25">
      <c r="A122" s="41">
        <v>8</v>
      </c>
      <c r="B122" s="32" t="s">
        <v>96</v>
      </c>
      <c r="C122" s="66"/>
      <c r="D122" s="64"/>
      <c r="E122" s="64"/>
      <c r="F122" s="64"/>
      <c r="G122" s="64"/>
      <c r="H122" s="66"/>
      <c r="I122" s="64"/>
      <c r="J122" s="64"/>
      <c r="K122" s="106"/>
      <c r="L122" s="111"/>
      <c r="M122" s="227">
        <f t="shared" si="10"/>
        <v>0</v>
      </c>
    </row>
    <row r="123" spans="1:13" x14ac:dyDescent="0.25">
      <c r="A123" s="41">
        <v>9</v>
      </c>
      <c r="B123" s="32" t="s">
        <v>41</v>
      </c>
      <c r="C123" s="66"/>
      <c r="D123" s="64"/>
      <c r="E123" s="64"/>
      <c r="F123" s="64"/>
      <c r="G123" s="64"/>
      <c r="H123" s="66"/>
      <c r="I123" s="64"/>
      <c r="J123" s="64"/>
      <c r="K123" s="106"/>
      <c r="L123" s="111"/>
      <c r="M123" s="227">
        <f t="shared" si="10"/>
        <v>0</v>
      </c>
    </row>
    <row r="124" spans="1:13" ht="15.75" thickBot="1" x14ac:dyDescent="0.3">
      <c r="A124" s="87">
        <v>10</v>
      </c>
      <c r="B124" s="29" t="s">
        <v>168</v>
      </c>
      <c r="C124" s="113"/>
      <c r="D124" s="99"/>
      <c r="E124" s="99"/>
      <c r="F124" s="99"/>
      <c r="G124" s="99"/>
      <c r="H124" s="113"/>
      <c r="I124" s="99"/>
      <c r="J124" s="99"/>
      <c r="K124" s="97"/>
      <c r="L124" s="115"/>
      <c r="M124" s="228">
        <f t="shared" si="10"/>
        <v>0</v>
      </c>
    </row>
    <row r="125" spans="1:13" ht="16.5" customHeight="1" thickBot="1" x14ac:dyDescent="0.3">
      <c r="A125" s="88">
        <f>A3+A13+A27+A47+A67+A83+A113+A124</f>
        <v>115</v>
      </c>
      <c r="B125" s="204">
        <f>SUM(C125:L125)</f>
        <v>43</v>
      </c>
      <c r="C125" s="216">
        <f>C3+SUM(C5:C13)+SUM(C15:C27)+SUM(C29:C47)+SUM(C49:C67)+SUM(C69:C83)+SUM(C85:C113)+SUM(C115:C124)</f>
        <v>4</v>
      </c>
      <c r="D125" s="196">
        <f t="shared" ref="D125:M125" si="12">D3+SUM(D5:D13)+SUM(D15:D27)+SUM(D29:D47)+SUM(D49:D67)+SUM(D69:D83)+SUM(D85:D113)+SUM(D115:D124)</f>
        <v>3</v>
      </c>
      <c r="E125" s="196">
        <f t="shared" si="12"/>
        <v>9</v>
      </c>
      <c r="F125" s="196">
        <f t="shared" si="12"/>
        <v>5</v>
      </c>
      <c r="G125" s="196">
        <f t="shared" si="12"/>
        <v>2</v>
      </c>
      <c r="H125" s="196">
        <f t="shared" si="12"/>
        <v>5</v>
      </c>
      <c r="I125" s="196">
        <f t="shared" si="12"/>
        <v>5</v>
      </c>
      <c r="J125" s="196">
        <f t="shared" si="12"/>
        <v>3</v>
      </c>
      <c r="K125" s="218">
        <f t="shared" si="12"/>
        <v>5</v>
      </c>
      <c r="L125" s="201">
        <f t="shared" si="12"/>
        <v>2</v>
      </c>
      <c r="M125" s="217">
        <f t="shared" si="12"/>
        <v>43</v>
      </c>
    </row>
    <row r="126" spans="1:13" x14ac:dyDescent="0.25">
      <c r="A126" s="1"/>
    </row>
    <row r="127" spans="1:13" x14ac:dyDescent="0.25">
      <c r="A127" s="1"/>
    </row>
    <row r="128" spans="1:13" x14ac:dyDescent="0.25">
      <c r="A128" s="1"/>
    </row>
  </sheetData>
  <mergeCells count="8">
    <mergeCell ref="A114:B114"/>
    <mergeCell ref="A1:B1"/>
    <mergeCell ref="A4:B4"/>
    <mergeCell ref="A14:B14"/>
    <mergeCell ref="A28:B28"/>
    <mergeCell ref="A48:B48"/>
    <mergeCell ref="A68:B68"/>
    <mergeCell ref="A84:B84"/>
  </mergeCells>
  <conditionalFormatting sqref="M3:M124">
    <cfRule type="cellIs" dxfId="5" priority="2" operator="greaterThan">
      <formula>0</formula>
    </cfRule>
  </conditionalFormatting>
  <conditionalFormatting sqref="C3:L124">
    <cfRule type="cellIs" dxfId="4" priority="1" operator="greaterThan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2017</vt:lpstr>
      <vt:lpstr> Проекты 2017-2018</vt:lpstr>
      <vt:lpstr>Мониторинг ПУ-2018</vt:lpstr>
      <vt:lpstr>АСИ заявки-2018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2019-03-18T11:50:24Z</dcterms:modified>
</cp:coreProperties>
</file>