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chartsheets/sheet1.xml" ContentType="application/vnd.openxmlformats-officedocument.spreadsheetml.chartsheet+xml"/>
  <Override PartName="/xl/chartsheets/sheet2.xml" ContentType="application/vnd.openxmlformats-officedocument.spreadsheetml.chartsheet+xml"/>
  <Override PartName="/xl/chartsheets/sheet3.xml" ContentType="application/vnd.openxmlformats-officedocument.spreadsheetml.chartsheet+xml"/>
  <Override PartName="/xl/chartsheets/sheet4.xml" ContentType="application/vnd.openxmlformats-officedocument.spreadsheetml.chartsheet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4.xml" ContentType="application/vnd.openxmlformats-officedocument.drawing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15030" windowHeight="11280" tabRatio="713" activeTab="4"/>
  </bookViews>
  <sheets>
    <sheet name="Диаграмма1" sheetId="48" r:id="rId1"/>
    <sheet name="Диаграмма2" sheetId="49" r:id="rId2"/>
    <sheet name="Диаграмма3" sheetId="50" r:id="rId3"/>
    <sheet name="Диаграмма4" sheetId="51" r:id="rId4"/>
    <sheet name="Свод 1" sheetId="1" r:id="rId5"/>
    <sheet name="ЗНАНИЕ ВСОКО" sheetId="28" r:id="rId6"/>
    <sheet name="ЗНАНИЕ инклюзия" sheetId="41" r:id="rId7"/>
    <sheet name="ЗДОРОВЬЕ" sheetId="42" r:id="rId8"/>
    <sheet name="ВОСПИТАНИЕ" sheetId="43" r:id="rId9"/>
    <sheet name="ПРОФОРИЕНТАЦИЯ" sheetId="44" r:id="rId10"/>
    <sheet name="СРЕДА ИТ" sheetId="45" r:id="rId11"/>
    <sheet name="СРЕДА СТРУКТУРА" sheetId="46" r:id="rId12"/>
    <sheet name="КЛИМАТ" sheetId="47" r:id="rId13"/>
  </sheets>
  <calcPr calcId="152511"/>
</workbook>
</file>

<file path=xl/calcChain.xml><?xml version="1.0" encoding="utf-8"?>
<calcChain xmlns="http://schemas.openxmlformats.org/spreadsheetml/2006/main">
  <c r="J31" i="47" l="1"/>
  <c r="K31" i="47"/>
  <c r="L31" i="47"/>
  <c r="M31" i="47"/>
  <c r="N31" i="47"/>
  <c r="I31" i="47"/>
  <c r="J39" i="46"/>
  <c r="K39" i="46"/>
  <c r="L39" i="46"/>
  <c r="M39" i="46"/>
  <c r="N39" i="46"/>
  <c r="I39" i="46"/>
  <c r="J11" i="45"/>
  <c r="K11" i="45"/>
  <c r="L11" i="45"/>
  <c r="M11" i="45"/>
  <c r="N11" i="45"/>
  <c r="I11" i="45"/>
  <c r="J42" i="44"/>
  <c r="K42" i="44"/>
  <c r="L42" i="44"/>
  <c r="M42" i="44"/>
  <c r="N42" i="44"/>
  <c r="I42" i="44"/>
  <c r="J31" i="43"/>
  <c r="K31" i="43"/>
  <c r="L31" i="43"/>
  <c r="M31" i="43"/>
  <c r="N31" i="43"/>
  <c r="I31" i="43"/>
  <c r="J47" i="42"/>
  <c r="K47" i="42"/>
  <c r="L47" i="42"/>
  <c r="M47" i="42"/>
  <c r="N47" i="42"/>
  <c r="I47" i="42"/>
  <c r="J33" i="41"/>
  <c r="K33" i="41"/>
  <c r="L33" i="41"/>
  <c r="M33" i="41"/>
  <c r="N33" i="41"/>
  <c r="I33" i="41"/>
  <c r="J36" i="28"/>
  <c r="K36" i="28"/>
  <c r="L36" i="28"/>
  <c r="M36" i="28"/>
  <c r="N36" i="28"/>
  <c r="I36" i="28"/>
  <c r="E37" i="42" l="1"/>
  <c r="E2" i="44"/>
  <c r="E14" i="28" l="1"/>
  <c r="E13" i="28" l="1"/>
  <c r="E13" i="43"/>
  <c r="E24" i="42"/>
  <c r="E28" i="42"/>
  <c r="E10" i="41"/>
  <c r="E18" i="46"/>
  <c r="E6" i="47"/>
  <c r="E35" i="42"/>
  <c r="E8" i="28" l="1"/>
  <c r="E31" i="28"/>
  <c r="E3" i="28"/>
  <c r="E11" i="28"/>
  <c r="E22" i="28"/>
  <c r="E16" i="28"/>
  <c r="E33" i="28"/>
  <c r="E25" i="28"/>
  <c r="E2" i="28"/>
  <c r="E23" i="28"/>
  <c r="E24" i="28"/>
  <c r="E20" i="28"/>
  <c r="E28" i="28"/>
  <c r="E12" i="28"/>
  <c r="E34" i="28"/>
  <c r="E9" i="28"/>
  <c r="E17" i="28"/>
  <c r="E21" i="28"/>
  <c r="E4" i="28"/>
  <c r="E5" i="28"/>
  <c r="E15" i="28"/>
  <c r="E30" i="28"/>
  <c r="E10" i="28"/>
  <c r="E32" i="28"/>
  <c r="E19" i="28"/>
  <c r="E29" i="28"/>
  <c r="E35" i="28"/>
  <c r="E27" i="28"/>
  <c r="E26" i="28"/>
  <c r="E4" i="41"/>
  <c r="E9" i="41"/>
  <c r="E28" i="41"/>
  <c r="E13" i="41"/>
  <c r="E29" i="41"/>
  <c r="E25" i="41"/>
  <c r="E30" i="41"/>
  <c r="E22" i="41"/>
  <c r="E21" i="41"/>
  <c r="E15" i="41"/>
  <c r="E26" i="41"/>
  <c r="E23" i="41"/>
  <c r="E12" i="41"/>
  <c r="E18" i="41"/>
  <c r="E24" i="41"/>
  <c r="E2" i="41"/>
  <c r="E6" i="41"/>
  <c r="E3" i="41"/>
  <c r="E14" i="41"/>
  <c r="E11" i="41"/>
  <c r="E20" i="41"/>
  <c r="E17" i="41"/>
  <c r="E16" i="41"/>
  <c r="E7" i="41"/>
  <c r="E27" i="41"/>
  <c r="E5" i="41"/>
  <c r="E32" i="41"/>
  <c r="D2" i="1"/>
  <c r="D9" i="1" l="1"/>
  <c r="N9" i="1"/>
  <c r="M9" i="1"/>
  <c r="L9" i="1"/>
  <c r="K9" i="1"/>
  <c r="J9" i="1"/>
  <c r="I9" i="1"/>
  <c r="G31" i="47"/>
  <c r="G9" i="1" s="1"/>
  <c r="F31" i="47"/>
  <c r="F9" i="1" s="1"/>
  <c r="C31" i="47"/>
  <c r="C9" i="1" s="1"/>
  <c r="E23" i="47"/>
  <c r="E16" i="47"/>
  <c r="E20" i="47"/>
  <c r="E21" i="47"/>
  <c r="E18" i="47"/>
  <c r="E9" i="47"/>
  <c r="E14" i="47"/>
  <c r="E2" i="47"/>
  <c r="E30" i="47"/>
  <c r="E4" i="47"/>
  <c r="E17" i="47"/>
  <c r="E3" i="47"/>
  <c r="E8" i="47"/>
  <c r="E10" i="47"/>
  <c r="E22" i="47"/>
  <c r="E13" i="47"/>
  <c r="E29" i="47"/>
  <c r="E19" i="47"/>
  <c r="E26" i="47"/>
  <c r="E7" i="47"/>
  <c r="E24" i="47"/>
  <c r="E15" i="47"/>
  <c r="E11" i="47"/>
  <c r="E12" i="47"/>
  <c r="E5" i="47"/>
  <c r="E25" i="47"/>
  <c r="E28" i="47"/>
  <c r="E27" i="47"/>
  <c r="D8" i="1"/>
  <c r="N8" i="1"/>
  <c r="M8" i="1"/>
  <c r="L8" i="1"/>
  <c r="K8" i="1"/>
  <c r="J8" i="1"/>
  <c r="I8" i="1"/>
  <c r="G39" i="46"/>
  <c r="G8" i="1" s="1"/>
  <c r="F39" i="46"/>
  <c r="F8" i="1" s="1"/>
  <c r="C39" i="46"/>
  <c r="C8" i="1" s="1"/>
  <c r="E26" i="46"/>
  <c r="E30" i="46"/>
  <c r="E28" i="46"/>
  <c r="E22" i="46"/>
  <c r="E11" i="46"/>
  <c r="E15" i="46"/>
  <c r="E23" i="46"/>
  <c r="E25" i="46"/>
  <c r="E27" i="46"/>
  <c r="E24" i="46"/>
  <c r="E13" i="46"/>
  <c r="E32" i="46"/>
  <c r="E20" i="46"/>
  <c r="E2" i="46"/>
  <c r="E8" i="46"/>
  <c r="E29" i="46"/>
  <c r="E36" i="46"/>
  <c r="E35" i="46"/>
  <c r="E31" i="46"/>
  <c r="E16" i="46"/>
  <c r="E7" i="46"/>
  <c r="E38" i="46"/>
  <c r="E33" i="46"/>
  <c r="E34" i="46"/>
  <c r="E14" i="46"/>
  <c r="E5" i="46"/>
  <c r="E6" i="46"/>
  <c r="E3" i="46"/>
  <c r="E10" i="46"/>
  <c r="E17" i="46"/>
  <c r="E21" i="46"/>
  <c r="E19" i="46"/>
  <c r="E9" i="46"/>
  <c r="E37" i="46"/>
  <c r="E12" i="46"/>
  <c r="E4" i="46"/>
  <c r="D7" i="1"/>
  <c r="N7" i="1"/>
  <c r="M7" i="1"/>
  <c r="L7" i="1"/>
  <c r="K7" i="1"/>
  <c r="J7" i="1"/>
  <c r="I7" i="1"/>
  <c r="G11" i="45"/>
  <c r="G7" i="1" s="1"/>
  <c r="F11" i="45"/>
  <c r="F7" i="1" s="1"/>
  <c r="C11" i="45"/>
  <c r="C7" i="1" s="1"/>
  <c r="E5" i="45"/>
  <c r="E9" i="45"/>
  <c r="E7" i="45"/>
  <c r="E4" i="45"/>
  <c r="E8" i="45"/>
  <c r="E6" i="45"/>
  <c r="E2" i="45"/>
  <c r="E3" i="45"/>
  <c r="E10" i="45"/>
  <c r="D6" i="1"/>
  <c r="N6" i="1"/>
  <c r="M6" i="1"/>
  <c r="L6" i="1"/>
  <c r="K6" i="1"/>
  <c r="J6" i="1"/>
  <c r="I6" i="1"/>
  <c r="G42" i="44"/>
  <c r="G6" i="1" s="1"/>
  <c r="F42" i="44"/>
  <c r="F6" i="1" s="1"/>
  <c r="C42" i="44"/>
  <c r="C6" i="1" s="1"/>
  <c r="E36" i="44"/>
  <c r="E5" i="44"/>
  <c r="E20" i="44"/>
  <c r="E10" i="44"/>
  <c r="E13" i="44"/>
  <c r="E28" i="44"/>
  <c r="E16" i="44"/>
  <c r="E27" i="44"/>
  <c r="E35" i="44"/>
  <c r="E33" i="44"/>
  <c r="E31" i="44"/>
  <c r="E29" i="44"/>
  <c r="E9" i="44"/>
  <c r="E26" i="44"/>
  <c r="E12" i="44"/>
  <c r="E41" i="44"/>
  <c r="E25" i="44"/>
  <c r="E23" i="44"/>
  <c r="E17" i="44"/>
  <c r="E14" i="44"/>
  <c r="E3" i="44"/>
  <c r="E24" i="44"/>
  <c r="E21" i="44"/>
  <c r="E38" i="44"/>
  <c r="E8" i="44"/>
  <c r="E34" i="44"/>
  <c r="E30" i="44"/>
  <c r="E40" i="44"/>
  <c r="E32" i="44"/>
  <c r="E6" i="44"/>
  <c r="E18" i="44"/>
  <c r="E4" i="44"/>
  <c r="E7" i="44"/>
  <c r="E22" i="44"/>
  <c r="E19" i="44"/>
  <c r="E15" i="44"/>
  <c r="E11" i="44"/>
  <c r="E37" i="44"/>
  <c r="E39" i="44"/>
  <c r="D5" i="1"/>
  <c r="N5" i="1"/>
  <c r="M5" i="1"/>
  <c r="L5" i="1"/>
  <c r="K5" i="1"/>
  <c r="J5" i="1"/>
  <c r="I5" i="1"/>
  <c r="G31" i="43"/>
  <c r="G5" i="1" s="1"/>
  <c r="F31" i="43"/>
  <c r="F5" i="1" s="1"/>
  <c r="C31" i="43"/>
  <c r="C5" i="1" s="1"/>
  <c r="E30" i="43"/>
  <c r="E20" i="43"/>
  <c r="E5" i="43"/>
  <c r="E16" i="43"/>
  <c r="E6" i="43"/>
  <c r="E12" i="43"/>
  <c r="E27" i="43"/>
  <c r="E26" i="43"/>
  <c r="E8" i="43"/>
  <c r="E14" i="43"/>
  <c r="E24" i="43"/>
  <c r="E17" i="43"/>
  <c r="E2" i="43"/>
  <c r="E22" i="43"/>
  <c r="E19" i="43"/>
  <c r="E15" i="43"/>
  <c r="E23" i="43"/>
  <c r="E10" i="43"/>
  <c r="E7" i="43"/>
  <c r="E3" i="43"/>
  <c r="E29" i="43"/>
  <c r="E4" i="43"/>
  <c r="E11" i="43"/>
  <c r="E21" i="43"/>
  <c r="E25" i="43"/>
  <c r="E28" i="43"/>
  <c r="E9" i="43"/>
  <c r="E18" i="43"/>
  <c r="D4" i="1"/>
  <c r="N4" i="1"/>
  <c r="M4" i="1"/>
  <c r="L4" i="1"/>
  <c r="K4" i="1"/>
  <c r="J4" i="1"/>
  <c r="I4" i="1"/>
  <c r="G47" i="42"/>
  <c r="G4" i="1" s="1"/>
  <c r="F47" i="42"/>
  <c r="F4" i="1" s="1"/>
  <c r="C47" i="42"/>
  <c r="C4" i="1" s="1"/>
  <c r="E31" i="42"/>
  <c r="E33" i="42"/>
  <c r="E18" i="42"/>
  <c r="E5" i="42"/>
  <c r="E12" i="42"/>
  <c r="E27" i="42"/>
  <c r="E6" i="42"/>
  <c r="E29" i="42"/>
  <c r="E15" i="42"/>
  <c r="E22" i="42"/>
  <c r="E38" i="42"/>
  <c r="E34" i="42"/>
  <c r="E43" i="42"/>
  <c r="E26" i="42"/>
  <c r="E17" i="42"/>
  <c r="E41" i="42"/>
  <c r="E23" i="42"/>
  <c r="E20" i="42"/>
  <c r="E7" i="42"/>
  <c r="E11" i="42"/>
  <c r="E25" i="42"/>
  <c r="E30" i="42"/>
  <c r="E46" i="42"/>
  <c r="E21" i="42"/>
  <c r="E9" i="42"/>
  <c r="E39" i="42"/>
  <c r="E10" i="42"/>
  <c r="E19" i="42"/>
  <c r="E2" i="42"/>
  <c r="E42" i="42"/>
  <c r="E40" i="42"/>
  <c r="E3" i="42"/>
  <c r="E32" i="42"/>
  <c r="E8" i="42"/>
  <c r="E14" i="42"/>
  <c r="E45" i="42"/>
  <c r="E4" i="42"/>
  <c r="E13" i="42"/>
  <c r="E36" i="42"/>
  <c r="E44" i="42"/>
  <c r="E16" i="42"/>
  <c r="D3" i="1"/>
  <c r="N3" i="1"/>
  <c r="M3" i="1"/>
  <c r="L3" i="1"/>
  <c r="K3" i="1"/>
  <c r="J3" i="1"/>
  <c r="I3" i="1"/>
  <c r="G33" i="41"/>
  <c r="G3" i="1" s="1"/>
  <c r="F33" i="41"/>
  <c r="F3" i="1" s="1"/>
  <c r="C33" i="41"/>
  <c r="C3" i="1" s="1"/>
  <c r="E8" i="41"/>
  <c r="E31" i="41"/>
  <c r="E19" i="41"/>
  <c r="J2" i="1"/>
  <c r="K2" i="1"/>
  <c r="L2" i="1"/>
  <c r="M2" i="1"/>
  <c r="N2" i="1"/>
  <c r="I2" i="1"/>
  <c r="E7" i="28"/>
  <c r="E18" i="28"/>
  <c r="F36" i="28"/>
  <c r="F2" i="1" s="1"/>
  <c r="G36" i="28"/>
  <c r="G2" i="1" s="1"/>
  <c r="C36" i="28"/>
  <c r="C2" i="1" s="1"/>
  <c r="E47" i="42" l="1"/>
  <c r="E4" i="1" s="1"/>
  <c r="E31" i="43"/>
  <c r="E5" i="1" s="1"/>
  <c r="E42" i="44"/>
  <c r="E6" i="1" s="1"/>
  <c r="E11" i="45"/>
  <c r="E7" i="1" s="1"/>
  <c r="E39" i="46"/>
  <c r="E8" i="1" s="1"/>
  <c r="E31" i="47"/>
  <c r="E9" i="1" s="1"/>
  <c r="E33" i="41"/>
  <c r="E3" i="1" s="1"/>
  <c r="E6" i="28"/>
  <c r="E36" i="28" s="1"/>
  <c r="E2" i="1" s="1"/>
  <c r="N10" i="1" l="1"/>
  <c r="M10" i="1"/>
  <c r="K10" i="1"/>
  <c r="J10" i="1"/>
  <c r="L10" i="1"/>
  <c r="I10" i="1"/>
</calcChain>
</file>

<file path=xl/sharedStrings.xml><?xml version="1.0" encoding="utf-8"?>
<sst xmlns="http://schemas.openxmlformats.org/spreadsheetml/2006/main" count="491" uniqueCount="91">
  <si>
    <t>№</t>
  </si>
  <si>
    <t>Площадка</t>
  </si>
  <si>
    <t>Соответствие</t>
  </si>
  <si>
    <t>Полезность</t>
  </si>
  <si>
    <t>Качество</t>
  </si>
  <si>
    <t>Актуальность</t>
  </si>
  <si>
    <t>Характер</t>
  </si>
  <si>
    <t>латынь</t>
  </si>
  <si>
    <t>а)</t>
  </si>
  <si>
    <t>б)</t>
  </si>
  <si>
    <t>в)</t>
  </si>
  <si>
    <t>д)</t>
  </si>
  <si>
    <t>е)</t>
  </si>
  <si>
    <t xml:space="preserve">а) получить разрешение на заимствование идеи; </t>
  </si>
  <si>
    <t>б) проконсультироваться по вопросам организации;</t>
  </si>
  <si>
    <t>в) условиться об использовании содержания;</t>
  </si>
  <si>
    <t>г) направить на стажировку педагогов;</t>
  </si>
  <si>
    <t>д) договориться о мероприятии для обучающихся;</t>
  </si>
  <si>
    <t>е) нет интереса во взаимодействии</t>
  </si>
  <si>
    <t>Характер взаимодействия по содержанию площадки:</t>
  </si>
  <si>
    <t>ЗНАНИЕ: ВСОКО</t>
  </si>
  <si>
    <t>ЗНАНИЕ: инклюзия</t>
  </si>
  <si>
    <t>ЗДОРОВЬЕ</t>
  </si>
  <si>
    <t>ВОСПИТАНИЕ</t>
  </si>
  <si>
    <t>ПРОФОРИЕНТАЦИЯ</t>
  </si>
  <si>
    <t>ОБРАЗОВАТЕЛЬНАЯ СРЕДА: ИТ</t>
  </si>
  <si>
    <t>ОБРАЗОВАТЕЛЬНАЯ СРЕДА: инфраструктура</t>
  </si>
  <si>
    <t>ШКОЛЬНЫЙ КЛИМАТ</t>
  </si>
  <si>
    <t>Площадка ЗНАНИЕ ВСОКО</t>
  </si>
  <si>
    <t>Площадка ЗДОРОВЬЕ</t>
  </si>
  <si>
    <t>Площадка ЗНАНИЕ инклюзия</t>
  </si>
  <si>
    <t>Площадка ПРОФОРИЕНТАЦИЯ</t>
  </si>
  <si>
    <t>Площадка ВОСПИТАНИЕ</t>
  </si>
  <si>
    <t>Площадка ОБРАЗОВАТЕЛЬНАЯ СРЕДА ИТ</t>
  </si>
  <si>
    <t>Площадка ОБРАЗОВАТЕЛЬНАЯ СРЕДА ИНФРАСТРУКТУРА</t>
  </si>
  <si>
    <t>Площадка ШКОЛЬНЫЙ КЛИМАТ</t>
  </si>
  <si>
    <t>B</t>
  </si>
  <si>
    <t>C</t>
  </si>
  <si>
    <t>A</t>
  </si>
  <si>
    <t>г)</t>
  </si>
  <si>
    <t xml:space="preserve"> </t>
  </si>
  <si>
    <t>Молодцы!!! Так держать</t>
  </si>
  <si>
    <t>Очень затратно по времени, время учителя используется нерационально</t>
  </si>
  <si>
    <t>Систематическая деятельность в данном направлении грамотно проанализирована, представлена интересно и лаконично</t>
  </si>
  <si>
    <t>Очень полезно</t>
  </si>
  <si>
    <t>Представили три+1 практики, чтоб ответить на влпросы 4-7  нужно понять, осознать. Каша в голове.</t>
  </si>
  <si>
    <t>Спасибо огромное!</t>
  </si>
  <si>
    <t>Нужно отметить работу школ района по обучению и воспитанию детей-мигрантов (инофоны и билингвы)</t>
  </si>
  <si>
    <t>Прекрасная аналитическая информация, однако не хватило практических примеров.</t>
  </si>
  <si>
    <t>Очень большая работа с выстроенной системой инклюзивного обучения</t>
  </si>
  <si>
    <t>Спасибо, было полезно и интересно</t>
  </si>
  <si>
    <t>Спасибо!</t>
  </si>
  <si>
    <t>Успехов!</t>
  </si>
  <si>
    <t>Представлены педагогические практики в общем виде</t>
  </si>
  <si>
    <t>Спасибо за площадку!</t>
  </si>
  <si>
    <t>Спасибо за представленный опыт</t>
  </si>
  <si>
    <t>Всё здорово!!!</t>
  </si>
  <si>
    <t>Очень интересно!!!</t>
  </si>
  <si>
    <t>Очень интересно</t>
  </si>
  <si>
    <t>Будьте здоровы!</t>
  </si>
  <si>
    <t>Презентационная форма на всех площадках не раскрывает в полной мере потенциал площадки!</t>
  </si>
  <si>
    <t>Спасибо. Поддержали наши силы</t>
  </si>
  <si>
    <t>Желаю дальнейших успехов</t>
  </si>
  <si>
    <t>Очень нужные детям и родителям объединения "Совет отцов", "Родительский фестиваль", пионерская организация Лицея № 12!!!</t>
  </si>
  <si>
    <t>Обобщён опыт работы в данном направлении школ района, обозначены единые управленческие задачи</t>
  </si>
  <si>
    <t>Представленная информация показала работу всех школ района! Понравилась идея работы пап лицея 7 с детьми девиантного поведения</t>
  </si>
  <si>
    <t>Желаю найти новые практики, в т.ч. через участие в федеральных проектах</t>
  </si>
  <si>
    <t>Были представлены новые интересные практики</t>
  </si>
  <si>
    <t>Интересный опыт инженерно-технологического кластера</t>
  </si>
  <si>
    <t>Интересно!</t>
  </si>
  <si>
    <t>Желаем дальнейших успехов и развития!</t>
  </si>
  <si>
    <t>Спасибо! Интересные проекты "Производственные роботы" и беспилотные летательные аппараты</t>
  </si>
  <si>
    <t>Очень интересно, что на одной площадке объединен опыт разных школ.</t>
  </si>
  <si>
    <t>Спасибо! Было полезно!</t>
  </si>
  <si>
    <t>Содержательно, интересно, осбеннопредставление практических наработок.</t>
  </si>
  <si>
    <t>Спасибо за представленный опыт!</t>
  </si>
  <si>
    <t>Большое спасибо!</t>
  </si>
  <si>
    <t>Спасибо большое, было полезно и интересно.</t>
  </si>
  <si>
    <t>Очень интересно!</t>
  </si>
  <si>
    <t>Проекты школ потрясающие! Молодцы!!!</t>
  </si>
  <si>
    <t>Успехов и дальнейшего развития!</t>
  </si>
  <si>
    <t>Очень интересно. Спасибо! Спасибо за грамотное представление своих проектов. Подводная робототехника!!!</t>
  </si>
  <si>
    <t>Спасибо!!!</t>
  </si>
  <si>
    <t>Очень  востребованные инфраструктурные решения</t>
  </si>
  <si>
    <t>Нового нет, не было акцентировано внимание на нормы, правила ценностей направленных на формирование благоприятного климата. Всё, что было сказано, все это знали и понимали.</t>
  </si>
  <si>
    <t>Не было представлено норм, правил, ценностей, которые являются базовыми для формирования благоприятного климата. Но представлено взаимодействие с ЦППМСП. Ушли в профилактику девиантного поведения.</t>
  </si>
  <si>
    <t>Не могу объективно ответить, т.к. 29 лет была частью системы образования Ленинского района. Первыми реализовывали "Школьные меридианы" и службу медиации. Выйти на новый уровень!</t>
  </si>
  <si>
    <t>Самый лучший продвинутый район. Молодцы, коллеги!</t>
  </si>
  <si>
    <t>Представлен опыт ОУ района полно и системно с пояснениями отдельных интерсных форм работы по созданию школьного климата.Направить на стажировку  по теме "алгоритм работы с неуспевающими" для молодых классных руководителей.</t>
  </si>
  <si>
    <t>Молодцы! Так держать!</t>
  </si>
  <si>
    <t>Что такое "школьный климат"?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</si>
</sst>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sz val="11"/>
      <color theme="1"/>
      <name val="Arial"/>
    </font>
    <font>
      <b/>
      <sz val="8"/>
      <color theme="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6" tint="0.59999389629810485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/>
      <top/>
      <bottom/>
      <diagonal/>
    </border>
  </borders>
  <cellStyleXfs count="2">
    <xf numFmtId="0" fontId="0" fillId="0" borderId="0"/>
    <xf numFmtId="0" fontId="5" fillId="0" borderId="0"/>
  </cellStyleXfs>
  <cellXfs count="56">
    <xf numFmtId="0" fontId="0" fillId="0" borderId="0" xfId="0"/>
    <xf numFmtId="0" fontId="3" fillId="0" borderId="1" xfId="0" applyFont="1" applyBorder="1"/>
    <xf numFmtId="0" fontId="0" fillId="0" borderId="1" xfId="0" applyBorder="1"/>
    <xf numFmtId="1" fontId="0" fillId="0" borderId="1" xfId="0" applyNumberFormat="1" applyBorder="1"/>
    <xf numFmtId="0" fontId="3" fillId="0" borderId="0" xfId="0" applyFont="1"/>
    <xf numFmtId="164" fontId="0" fillId="0" borderId="1" xfId="0" applyNumberFormat="1" applyBorder="1"/>
    <xf numFmtId="0" fontId="3" fillId="2" borderId="0" xfId="0" applyFont="1" applyFill="1"/>
    <xf numFmtId="0" fontId="3" fillId="4" borderId="1" xfId="0" applyFont="1" applyFill="1" applyBorder="1"/>
    <xf numFmtId="164" fontId="0" fillId="0" borderId="1" xfId="0" applyNumberFormat="1" applyBorder="1" applyAlignment="1">
      <alignment horizontal="center"/>
    </xf>
    <xf numFmtId="0" fontId="3" fillId="3" borderId="0" xfId="0" applyFont="1" applyFill="1"/>
    <xf numFmtId="0" fontId="3" fillId="5" borderId="0" xfId="0" applyFont="1" applyFill="1"/>
    <xf numFmtId="0" fontId="2" fillId="0" borderId="0" xfId="0" applyFont="1"/>
    <xf numFmtId="0" fontId="2" fillId="0" borderId="1" xfId="0" applyFont="1" applyBorder="1"/>
    <xf numFmtId="0" fontId="2" fillId="0" borderId="1" xfId="0" applyFont="1" applyBorder="1" applyAlignment="1">
      <alignment horizontal="center"/>
    </xf>
    <xf numFmtId="0" fontId="2" fillId="4" borderId="1" xfId="0" applyFont="1" applyFill="1" applyBorder="1"/>
    <xf numFmtId="2" fontId="2" fillId="0" borderId="0" xfId="0" applyNumberFormat="1" applyFont="1"/>
    <xf numFmtId="0" fontId="2" fillId="3" borderId="0" xfId="0" applyFont="1" applyFill="1"/>
    <xf numFmtId="2" fontId="3" fillId="0" borderId="0" xfId="0" applyNumberFormat="1" applyFont="1" applyAlignment="1">
      <alignment horizontal="center" vertical="center"/>
    </xf>
    <xf numFmtId="0" fontId="2" fillId="5" borderId="0" xfId="0" applyFont="1" applyFill="1"/>
    <xf numFmtId="0" fontId="3" fillId="0" borderId="1" xfId="0" applyFont="1" applyFill="1" applyBorder="1"/>
    <xf numFmtId="0" fontId="2" fillId="0" borderId="0" xfId="0" applyFont="1" applyFill="1"/>
    <xf numFmtId="0" fontId="2" fillId="0" borderId="1" xfId="0" applyFont="1" applyFill="1" applyBorder="1"/>
    <xf numFmtId="0" fontId="2" fillId="0" borderId="1" xfId="0" applyFont="1" applyFill="1" applyBorder="1" applyAlignment="1">
      <alignment horizontal="center"/>
    </xf>
    <xf numFmtId="0" fontId="2" fillId="0" borderId="4" xfId="0" applyFont="1" applyFill="1" applyBorder="1"/>
    <xf numFmtId="0" fontId="2" fillId="0" borderId="5" xfId="0" applyFont="1" applyFill="1" applyBorder="1"/>
    <xf numFmtId="0" fontId="2" fillId="0" borderId="4" xfId="0" applyFont="1" applyFill="1" applyBorder="1" applyAlignment="1">
      <alignment wrapText="1"/>
    </xf>
    <xf numFmtId="2" fontId="2" fillId="0" borderId="0" xfId="0" applyNumberFormat="1" applyFont="1" applyFill="1"/>
    <xf numFmtId="2" fontId="3" fillId="0" borderId="0" xfId="0" applyNumberFormat="1" applyFont="1" applyFill="1" applyAlignment="1">
      <alignment horizontal="center" vertical="center"/>
    </xf>
    <xf numFmtId="0" fontId="2" fillId="0" borderId="3" xfId="0" applyFont="1" applyFill="1" applyBorder="1"/>
    <xf numFmtId="0" fontId="3" fillId="0" borderId="3" xfId="0" applyFont="1" applyBorder="1"/>
    <xf numFmtId="0" fontId="2" fillId="0" borderId="3" xfId="0" applyFont="1" applyBorder="1"/>
    <xf numFmtId="0" fontId="3" fillId="0" borderId="3" xfId="0" applyFont="1" applyFill="1" applyBorder="1"/>
    <xf numFmtId="164" fontId="0" fillId="5" borderId="1" xfId="0" applyNumberFormat="1" applyFill="1" applyBorder="1"/>
    <xf numFmtId="0" fontId="1" fillId="0" borderId="1" xfId="0" applyFont="1" applyFill="1" applyBorder="1"/>
    <xf numFmtId="0" fontId="1" fillId="0" borderId="6" xfId="0" applyFont="1" applyFill="1" applyBorder="1"/>
    <xf numFmtId="0" fontId="2" fillId="0" borderId="1" xfId="0" applyFont="1" applyFill="1" applyBorder="1" applyAlignment="1">
      <alignment vertical="center"/>
    </xf>
    <xf numFmtId="0" fontId="2" fillId="0" borderId="1" xfId="0" applyFont="1" applyFill="1" applyBorder="1" applyAlignment="1">
      <alignment wrapText="1"/>
    </xf>
    <xf numFmtId="2" fontId="6" fillId="0" borderId="0" xfId="0" applyNumberFormat="1" applyFont="1" applyFill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4" fillId="0" borderId="0" xfId="0" applyFont="1" applyAlignment="1">
      <alignment horizontal="left"/>
    </xf>
    <xf numFmtId="0" fontId="3" fillId="0" borderId="2" xfId="0" applyFont="1" applyBorder="1" applyAlignment="1">
      <alignment horizontal="center"/>
    </xf>
    <xf numFmtId="0" fontId="3" fillId="0" borderId="3" xfId="0" applyFont="1" applyBorder="1" applyAlignment="1">
      <alignment horizontal="center"/>
    </xf>
    <xf numFmtId="0" fontId="4" fillId="0" borderId="0" xfId="0" applyFont="1" applyAlignment="1">
      <alignment horizontal="right" vertical="center"/>
    </xf>
    <xf numFmtId="0" fontId="4" fillId="5" borderId="0" xfId="0" applyFont="1" applyFill="1" applyAlignment="1">
      <alignment horizontal="left" vertical="center"/>
    </xf>
    <xf numFmtId="0" fontId="4" fillId="3" borderId="0" xfId="0" applyFont="1" applyFill="1" applyAlignment="1">
      <alignment horizontal="left" vertical="center"/>
    </xf>
    <xf numFmtId="0" fontId="2" fillId="0" borderId="0" xfId="0" applyFont="1" applyFill="1" applyAlignment="1">
      <alignment horizontal="left" vertical="center"/>
    </xf>
    <xf numFmtId="0" fontId="2" fillId="0" borderId="0" xfId="0" applyFont="1" applyFill="1" applyAlignment="1">
      <alignment horizontal="left"/>
    </xf>
    <xf numFmtId="0" fontId="3" fillId="0" borderId="2" xfId="0" applyFont="1" applyFill="1" applyBorder="1" applyAlignment="1">
      <alignment horizontal="center"/>
    </xf>
    <xf numFmtId="0" fontId="3" fillId="0" borderId="3" xfId="0" applyFont="1" applyFill="1" applyBorder="1" applyAlignment="1">
      <alignment horizontal="center"/>
    </xf>
    <xf numFmtId="0" fontId="2" fillId="5" borderId="0" xfId="0" applyFont="1" applyFill="1" applyAlignment="1">
      <alignment horizontal="left" vertical="center"/>
    </xf>
    <xf numFmtId="0" fontId="2" fillId="3" borderId="0" xfId="0" applyFont="1" applyFill="1" applyAlignment="1">
      <alignment horizontal="left" vertical="center"/>
    </xf>
    <xf numFmtId="0" fontId="2" fillId="0" borderId="0" xfId="0" applyFont="1" applyAlignment="1">
      <alignment horizontal="left" vertical="center"/>
    </xf>
    <xf numFmtId="0" fontId="2" fillId="0" borderId="0" xfId="0" applyFont="1" applyAlignment="1">
      <alignment horizontal="left"/>
    </xf>
    <xf numFmtId="0" fontId="1" fillId="5" borderId="0" xfId="0" applyFont="1" applyFill="1" applyAlignment="1">
      <alignment horizontal="left" vertical="center"/>
    </xf>
    <xf numFmtId="0" fontId="2" fillId="5" borderId="0" xfId="0" applyFont="1" applyFill="1" applyAlignment="1">
      <alignment horizontal="left"/>
    </xf>
    <xf numFmtId="0" fontId="3" fillId="0" borderId="1" xfId="0" applyFont="1" applyFill="1" applyBorder="1" applyAlignment="1">
      <alignment horizontal="center"/>
    </xf>
  </cellXfs>
  <cellStyles count="2">
    <cellStyle name="Обычный" xfId="0" builtinId="0"/>
    <cellStyle name="Обычный 2" xfId="1"/>
  </cellStyles>
  <dxfs count="3">
    <dxf>
      <fill>
        <patternFill>
          <bgColor theme="6" tint="0.59996337778862885"/>
        </patternFill>
      </fill>
    </dxf>
    <dxf>
      <fill>
        <patternFill>
          <bgColor rgb="FFFFFF99"/>
        </patternFill>
      </fill>
    </dxf>
    <dxf>
      <fill>
        <patternFill>
          <bgColor rgb="FFFFFF00"/>
        </patternFill>
      </fill>
    </dxf>
  </dxfs>
  <tableStyles count="0" defaultTableStyle="TableStyleMedium2" defaultPivotStyle="PivotStyleMedium9"/>
  <colors>
    <mruColors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4.xml"/><Relationship Id="rId13" Type="http://schemas.openxmlformats.org/officeDocument/2006/relationships/worksheet" Target="worksheets/sheet9.xml"/><Relationship Id="rId3" Type="http://schemas.openxmlformats.org/officeDocument/2006/relationships/chartsheet" Target="chartsheets/sheet3.xml"/><Relationship Id="rId7" Type="http://schemas.openxmlformats.org/officeDocument/2006/relationships/worksheet" Target="worksheets/sheet3.xml"/><Relationship Id="rId12" Type="http://schemas.openxmlformats.org/officeDocument/2006/relationships/worksheet" Target="worksheets/sheet8.xml"/><Relationship Id="rId17" Type="http://schemas.openxmlformats.org/officeDocument/2006/relationships/calcChain" Target="calcChain.xml"/><Relationship Id="rId2" Type="http://schemas.openxmlformats.org/officeDocument/2006/relationships/chartsheet" Target="chartsheets/sheet2.xml"/><Relationship Id="rId16" Type="http://schemas.openxmlformats.org/officeDocument/2006/relationships/sharedStrings" Target="sharedStrings.xml"/><Relationship Id="rId1" Type="http://schemas.openxmlformats.org/officeDocument/2006/relationships/chartsheet" Target="chartsheets/sheet1.xml"/><Relationship Id="rId6" Type="http://schemas.openxmlformats.org/officeDocument/2006/relationships/worksheet" Target="worksheets/sheet2.xml"/><Relationship Id="rId11" Type="http://schemas.openxmlformats.org/officeDocument/2006/relationships/worksheet" Target="worksheets/sheet7.xml"/><Relationship Id="rId5" Type="http://schemas.openxmlformats.org/officeDocument/2006/relationships/worksheet" Target="worksheets/sheet1.xml"/><Relationship Id="rId15" Type="http://schemas.openxmlformats.org/officeDocument/2006/relationships/styles" Target="styles.xml"/><Relationship Id="rId10" Type="http://schemas.openxmlformats.org/officeDocument/2006/relationships/worksheet" Target="worksheets/sheet6.xml"/><Relationship Id="rId4" Type="http://schemas.openxmlformats.org/officeDocument/2006/relationships/chartsheet" Target="chartsheets/sheet4.xml"/><Relationship Id="rId9" Type="http://schemas.openxmlformats.org/officeDocument/2006/relationships/worksheet" Target="worksheets/sheet5.xml"/><Relationship Id="rId14" Type="http://schemas.openxmlformats.org/officeDocument/2006/relationships/theme" Target="theme/theme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/>
              <a:t>Соответствие содержания </a:t>
            </a:r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title>
    <c:autoTitleDeleted val="0"/>
    <c:plotArea>
      <c:layout/>
      <c:radarChart>
        <c:radarStyle val="marker"/>
        <c:varyColors val="0"/>
        <c:ser>
          <c:idx val="2"/>
          <c:order val="0"/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cat>
            <c:strRef>
              <c:f>'Свод 1'!$B$2:$B$9</c:f>
              <c:strCache>
                <c:ptCount val="8"/>
                <c:pt idx="0">
                  <c:v>ЗНАНИЕ: ВСОКО</c:v>
                </c:pt>
                <c:pt idx="1">
                  <c:v>ЗНАНИЕ: инклюзия</c:v>
                </c:pt>
                <c:pt idx="2">
                  <c:v>ЗДОРОВЬЕ</c:v>
                </c:pt>
                <c:pt idx="3">
                  <c:v>ВОСПИТАНИЕ</c:v>
                </c:pt>
                <c:pt idx="4">
                  <c:v>ПРОФОРИЕНТАЦИЯ</c:v>
                </c:pt>
                <c:pt idx="5">
                  <c:v>ОБРАЗОВАТЕЛЬНАЯ СРЕДА: ИТ</c:v>
                </c:pt>
                <c:pt idx="6">
                  <c:v>ОБРАЗОВАТЕЛЬНАЯ СРЕДА: инфраструктура</c:v>
                </c:pt>
                <c:pt idx="7">
                  <c:v>ШКОЛЬНЫЙ КЛИМАТ</c:v>
                </c:pt>
              </c:strCache>
            </c:strRef>
          </c:cat>
          <c:val>
            <c:numRef>
              <c:f>'Свод 1'!$C$2:$C$9</c:f>
              <c:numCache>
                <c:formatCode>0.0</c:formatCode>
                <c:ptCount val="8"/>
                <c:pt idx="0">
                  <c:v>9.2272727272727266</c:v>
                </c:pt>
                <c:pt idx="1">
                  <c:v>9.4166666666666661</c:v>
                </c:pt>
                <c:pt idx="2">
                  <c:v>8.4615384615384617</c:v>
                </c:pt>
                <c:pt idx="3">
                  <c:v>8.1818181818181817</c:v>
                </c:pt>
                <c:pt idx="4">
                  <c:v>10</c:v>
                </c:pt>
                <c:pt idx="5">
                  <c:v>8</c:v>
                </c:pt>
                <c:pt idx="6">
                  <c:v>9.7741935483870961</c:v>
                </c:pt>
                <c:pt idx="7">
                  <c:v>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4507-4A59-BC30-A8E21AFE009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203522384"/>
        <c:axId val="143691176"/>
        <c:extLst xmlns:c16r2="http://schemas.microsoft.com/office/drawing/2015/06/chart"/>
      </c:radarChart>
      <c:catAx>
        <c:axId val="2035223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143691176"/>
        <c:crosses val="autoZero"/>
        <c:auto val="1"/>
        <c:lblAlgn val="ctr"/>
        <c:lblOffset val="100"/>
        <c:noMultiLvlLbl val="0"/>
      </c:catAx>
      <c:valAx>
        <c:axId val="143691176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203522384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/>
              <a:t>Полезность</a:t>
            </a:r>
            <a:r>
              <a:rPr lang="ru-RU" baseline="0"/>
              <a:t> содержания</a:t>
            </a:r>
            <a:endParaRPr lang="ru-RU"/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title>
    <c:autoTitleDeleted val="0"/>
    <c:plotArea>
      <c:layout/>
      <c:radarChart>
        <c:radarStyle val="marker"/>
        <c:varyColors val="0"/>
        <c:ser>
          <c:idx val="0"/>
          <c:order val="0"/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cat>
            <c:strRef>
              <c:f>'Свод 1'!$B$2:$B$9</c:f>
              <c:strCache>
                <c:ptCount val="8"/>
                <c:pt idx="0">
                  <c:v>ЗНАНИЕ: ВСОКО</c:v>
                </c:pt>
                <c:pt idx="1">
                  <c:v>ЗНАНИЕ: инклюзия</c:v>
                </c:pt>
                <c:pt idx="2">
                  <c:v>ЗДОРОВЬЕ</c:v>
                </c:pt>
                <c:pt idx="3">
                  <c:v>ВОСПИТАНИЕ</c:v>
                </c:pt>
                <c:pt idx="4">
                  <c:v>ПРОФОРИЕНТАЦИЯ</c:v>
                </c:pt>
                <c:pt idx="5">
                  <c:v>ОБРАЗОВАТЕЛЬНАЯ СРЕДА: ИТ</c:v>
                </c:pt>
                <c:pt idx="6">
                  <c:v>ОБРАЗОВАТЕЛЬНАЯ СРЕДА: инфраструктура</c:v>
                </c:pt>
                <c:pt idx="7">
                  <c:v>ШКОЛЬНЫЙ КЛИМАТ</c:v>
                </c:pt>
              </c:strCache>
            </c:strRef>
          </c:cat>
          <c:val>
            <c:numRef>
              <c:f>'Свод 1'!$E$2:$E$9</c:f>
              <c:numCache>
                <c:formatCode>0.0</c:formatCode>
                <c:ptCount val="8"/>
                <c:pt idx="0">
                  <c:v>1.2333333333333334</c:v>
                </c:pt>
                <c:pt idx="1">
                  <c:v>1.0714285714285714</c:v>
                </c:pt>
                <c:pt idx="2">
                  <c:v>0.77419354838709675</c:v>
                </c:pt>
                <c:pt idx="3">
                  <c:v>1</c:v>
                </c:pt>
                <c:pt idx="4">
                  <c:v>1.6666666666666667</c:v>
                </c:pt>
                <c:pt idx="5">
                  <c:v>1</c:v>
                </c:pt>
                <c:pt idx="6">
                  <c:v>1.2571428571428571</c:v>
                </c:pt>
                <c:pt idx="7">
                  <c:v>0.75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04F3-4896-9DC6-81DC06A726D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203848992"/>
        <c:axId val="203922696"/>
      </c:radarChart>
      <c:catAx>
        <c:axId val="2038489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203922696"/>
        <c:crosses val="autoZero"/>
        <c:auto val="1"/>
        <c:lblAlgn val="ctr"/>
        <c:lblOffset val="100"/>
        <c:noMultiLvlLbl val="0"/>
      </c:catAx>
      <c:valAx>
        <c:axId val="203922696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203848992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/>
              <a:t>Качество содержания</a:t>
            </a:r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title>
    <c:autoTitleDeleted val="0"/>
    <c:plotArea>
      <c:layout/>
      <c:radarChart>
        <c:radarStyle val="marker"/>
        <c:varyColors val="0"/>
        <c:ser>
          <c:idx val="0"/>
          <c:order val="0"/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cat>
            <c:strRef>
              <c:f>'Свод 1'!$B$2:$B$9</c:f>
              <c:strCache>
                <c:ptCount val="8"/>
                <c:pt idx="0">
                  <c:v>ЗНАНИЕ: ВСОКО</c:v>
                </c:pt>
                <c:pt idx="1">
                  <c:v>ЗНАНИЕ: инклюзия</c:v>
                </c:pt>
                <c:pt idx="2">
                  <c:v>ЗДОРОВЬЕ</c:v>
                </c:pt>
                <c:pt idx="3">
                  <c:v>ВОСПИТАНИЕ</c:v>
                </c:pt>
                <c:pt idx="4">
                  <c:v>ПРОФОРИЕНТАЦИЯ</c:v>
                </c:pt>
                <c:pt idx="5">
                  <c:v>ОБРАЗОВАТЕЛЬНАЯ СРЕДА: ИТ</c:v>
                </c:pt>
                <c:pt idx="6">
                  <c:v>ОБРАЗОВАТЕЛЬНАЯ СРЕДА: инфраструктура</c:v>
                </c:pt>
                <c:pt idx="7">
                  <c:v>ШКОЛЬНЫЙ КЛИМАТ</c:v>
                </c:pt>
              </c:strCache>
            </c:strRef>
          </c:cat>
          <c:val>
            <c:numRef>
              <c:f>'Свод 1'!$F$2:$F$9</c:f>
              <c:numCache>
                <c:formatCode>0.0</c:formatCode>
                <c:ptCount val="8"/>
                <c:pt idx="0">
                  <c:v>4.6896551724137927</c:v>
                </c:pt>
                <c:pt idx="1">
                  <c:v>4.5384615384615383</c:v>
                </c:pt>
                <c:pt idx="2">
                  <c:v>4.064516129032258</c:v>
                </c:pt>
                <c:pt idx="3">
                  <c:v>4.1538461538461542</c:v>
                </c:pt>
                <c:pt idx="4">
                  <c:v>5</c:v>
                </c:pt>
                <c:pt idx="5">
                  <c:v>5</c:v>
                </c:pt>
                <c:pt idx="6">
                  <c:v>4.7714285714285714</c:v>
                </c:pt>
                <c:pt idx="7">
                  <c:v>3.5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164D-45C6-878D-AB6638B23A9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203810824"/>
        <c:axId val="203779536"/>
      </c:radarChart>
      <c:catAx>
        <c:axId val="20381082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203779536"/>
        <c:crosses val="autoZero"/>
        <c:auto val="1"/>
        <c:lblAlgn val="ctr"/>
        <c:lblOffset val="100"/>
        <c:noMultiLvlLbl val="0"/>
      </c:catAx>
      <c:valAx>
        <c:axId val="203779536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203810824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/>
              <a:t>Актуальность содержания</a:t>
            </a:r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title>
    <c:autoTitleDeleted val="0"/>
    <c:plotArea>
      <c:layout/>
      <c:radarChart>
        <c:radarStyle val="marker"/>
        <c:varyColors val="0"/>
        <c:ser>
          <c:idx val="0"/>
          <c:order val="0"/>
          <c:spPr>
            <a:ln w="28575" cap="rnd">
              <a:solidFill>
                <a:srgbClr val="FF0000"/>
              </a:solidFill>
              <a:round/>
            </a:ln>
            <a:effectLst/>
          </c:spPr>
          <c:marker>
            <c:symbol val="none"/>
          </c:marker>
          <c:cat>
            <c:strRef>
              <c:f>'Свод 1'!$B$2:$B$9</c:f>
              <c:strCache>
                <c:ptCount val="8"/>
                <c:pt idx="0">
                  <c:v>ЗНАНИЕ: ВСОКО</c:v>
                </c:pt>
                <c:pt idx="1">
                  <c:v>ЗНАНИЕ: инклюзия</c:v>
                </c:pt>
                <c:pt idx="2">
                  <c:v>ЗДОРОВЬЕ</c:v>
                </c:pt>
                <c:pt idx="3">
                  <c:v>ВОСПИТАНИЕ</c:v>
                </c:pt>
                <c:pt idx="4">
                  <c:v>ПРОФОРИЕНТАЦИЯ</c:v>
                </c:pt>
                <c:pt idx="5">
                  <c:v>ОБРАЗОВАТЕЛЬНАЯ СРЕДА: ИТ</c:v>
                </c:pt>
                <c:pt idx="6">
                  <c:v>ОБРАЗОВАТЕЛЬНАЯ СРЕДА: инфраструктура</c:v>
                </c:pt>
                <c:pt idx="7">
                  <c:v>ШКОЛЬНЫЙ КЛИМАТ</c:v>
                </c:pt>
              </c:strCache>
            </c:strRef>
          </c:cat>
          <c:val>
            <c:numRef>
              <c:f>'Свод 1'!$G$2:$G$9</c:f>
              <c:numCache>
                <c:formatCode>0.0</c:formatCode>
                <c:ptCount val="8"/>
                <c:pt idx="0">
                  <c:v>4.7777777777777777</c:v>
                </c:pt>
                <c:pt idx="1">
                  <c:v>4</c:v>
                </c:pt>
                <c:pt idx="2">
                  <c:v>3.8666666666666667</c:v>
                </c:pt>
                <c:pt idx="3">
                  <c:v>3.9230769230769229</c:v>
                </c:pt>
                <c:pt idx="4">
                  <c:v>3.3333333333333335</c:v>
                </c:pt>
                <c:pt idx="5">
                  <c:v>4</c:v>
                </c:pt>
                <c:pt idx="6">
                  <c:v>4.5714285714285712</c:v>
                </c:pt>
                <c:pt idx="7">
                  <c:v>3.75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27E8-4141-95E4-2F23AAEE49C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203062416"/>
        <c:axId val="203793368"/>
      </c:radarChart>
      <c:catAx>
        <c:axId val="2030624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203793368"/>
        <c:crosses val="autoZero"/>
        <c:auto val="1"/>
        <c:lblAlgn val="ctr"/>
        <c:lblOffset val="100"/>
        <c:noMultiLvlLbl val="0"/>
      </c:catAx>
      <c:valAx>
        <c:axId val="20379336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203062416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31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31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31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31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chart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chart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chart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chartsheets/sheet1.xml><?xml version="1.0" encoding="utf-8"?>
<chartsheet xmlns="http://schemas.openxmlformats.org/spreadsheetml/2006/main" xmlns:r="http://schemas.openxmlformats.org/officeDocument/2006/relationships">
  <sheetPr/>
  <sheetViews>
    <sheetView zoomScale="124" workbookViewId="0" zoomToFit="1"/>
  </sheetViews>
  <pageMargins left="0.7" right="0.7" top="0.75" bottom="0.75" header="0.3" footer="0.3"/>
  <drawing r:id="rId1"/>
</chartsheet>
</file>

<file path=xl/chartsheets/sheet2.xml><?xml version="1.0" encoding="utf-8"?>
<chartsheet xmlns="http://schemas.openxmlformats.org/spreadsheetml/2006/main" xmlns:r="http://schemas.openxmlformats.org/officeDocument/2006/relationships">
  <sheetPr/>
  <sheetViews>
    <sheetView zoomScale="124" workbookViewId="0" zoomToFit="1"/>
  </sheetViews>
  <pageMargins left="0.7" right="0.7" top="0.75" bottom="0.75" header="0.3" footer="0.3"/>
  <drawing r:id="rId1"/>
</chartsheet>
</file>

<file path=xl/chartsheets/sheet3.xml><?xml version="1.0" encoding="utf-8"?>
<chartsheet xmlns="http://schemas.openxmlformats.org/spreadsheetml/2006/main" xmlns:r="http://schemas.openxmlformats.org/officeDocument/2006/relationships">
  <sheetPr/>
  <sheetViews>
    <sheetView zoomScale="124" workbookViewId="0" zoomToFit="1"/>
  </sheetViews>
  <pageMargins left="0.7" right="0.7" top="0.75" bottom="0.75" header="0.3" footer="0.3"/>
  <drawing r:id="rId1"/>
</chartsheet>
</file>

<file path=xl/chartsheets/sheet4.xml><?xml version="1.0" encoding="utf-8"?>
<chartsheet xmlns="http://schemas.openxmlformats.org/spreadsheetml/2006/main" xmlns:r="http://schemas.openxmlformats.org/officeDocument/2006/relationships">
  <sheetPr/>
  <sheetViews>
    <sheetView zoomScale="124" workbookViewId="0" zoomToFit="1"/>
  </sheetViews>
  <pageMargins left="0.7" right="0.7" top="0.75" bottom="0.75" header="0.3" footer="0.3"/>
  <drawing r:id="rId1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9302238" cy="6083710"/>
    <xdr:graphicFrame macro="">
      <xdr:nvGraphicFramePr>
        <xdr:cNvPr id="2" name="Диаграмма 1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.xml><?xml version="1.0" encoding="utf-8"?>
<xdr:wsDr xmlns:xdr="http://schemas.openxmlformats.org/drawingml/2006/spreadsheetDrawing" xmlns:a="http://schemas.openxmlformats.org/drawingml/2006/main">
  <xdr:absoluteAnchor>
    <xdr:pos x="0" y="0"/>
    <xdr:ext cx="9302238" cy="6083710"/>
    <xdr:graphicFrame macro="">
      <xdr:nvGraphicFramePr>
        <xdr:cNvPr id="2" name="Диаграмма 1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3.xml><?xml version="1.0" encoding="utf-8"?>
<xdr:wsDr xmlns:xdr="http://schemas.openxmlformats.org/drawingml/2006/spreadsheetDrawing" xmlns:a="http://schemas.openxmlformats.org/drawingml/2006/main">
  <xdr:absoluteAnchor>
    <xdr:pos x="0" y="0"/>
    <xdr:ext cx="9302238" cy="6083710"/>
    <xdr:graphicFrame macro="">
      <xdr:nvGraphicFramePr>
        <xdr:cNvPr id="2" name="Диаграмма 1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4.xml><?xml version="1.0" encoding="utf-8"?>
<xdr:wsDr xmlns:xdr="http://schemas.openxmlformats.org/drawingml/2006/spreadsheetDrawing" xmlns:a="http://schemas.openxmlformats.org/drawingml/2006/main">
  <xdr:absoluteAnchor>
    <xdr:pos x="0" y="0"/>
    <xdr:ext cx="9302238" cy="6083710"/>
    <xdr:graphicFrame macro="">
      <xdr:nvGraphicFramePr>
        <xdr:cNvPr id="2" name="Диаграмма 1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"/>
  <sheetViews>
    <sheetView tabSelected="1" zoomScaleNormal="100" workbookViewId="0">
      <selection activeCell="L2" sqref="L2"/>
    </sheetView>
  </sheetViews>
  <sheetFormatPr defaultRowHeight="15" x14ac:dyDescent="0.25"/>
  <cols>
    <col min="1" max="1" width="3.140625" customWidth="1"/>
    <col min="2" max="2" width="48.140625" customWidth="1"/>
    <col min="3" max="3" width="13.42578125" customWidth="1"/>
    <col min="4" max="4" width="8.140625" customWidth="1"/>
    <col min="5" max="5" width="4.28515625" customWidth="1"/>
    <col min="7" max="7" width="13.42578125" customWidth="1"/>
    <col min="8" max="8" width="9.42578125" customWidth="1"/>
    <col min="9" max="14" width="3.7109375" customWidth="1"/>
    <col min="15" max="15" width="36" customWidth="1"/>
  </cols>
  <sheetData>
    <row r="1" spans="1:15" x14ac:dyDescent="0.25">
      <c r="A1" s="1" t="s">
        <v>0</v>
      </c>
      <c r="B1" s="1" t="s">
        <v>1</v>
      </c>
      <c r="C1" s="1" t="s">
        <v>2</v>
      </c>
      <c r="D1" s="40" t="s">
        <v>3</v>
      </c>
      <c r="E1" s="41"/>
      <c r="F1" s="1" t="s">
        <v>4</v>
      </c>
      <c r="G1" s="1" t="s">
        <v>5</v>
      </c>
      <c r="H1" s="1" t="s">
        <v>6</v>
      </c>
      <c r="I1" s="1" t="s">
        <v>8</v>
      </c>
      <c r="J1" s="1" t="s">
        <v>9</v>
      </c>
      <c r="K1" s="1" t="s">
        <v>10</v>
      </c>
      <c r="L1" s="1" t="s">
        <v>39</v>
      </c>
      <c r="M1" s="1" t="s">
        <v>11</v>
      </c>
      <c r="N1" s="1" t="s">
        <v>12</v>
      </c>
    </row>
    <row r="2" spans="1:15" x14ac:dyDescent="0.25">
      <c r="A2" s="2">
        <v>1</v>
      </c>
      <c r="B2" s="2" t="s">
        <v>20</v>
      </c>
      <c r="C2" s="5">
        <f>'ЗНАНИЕ ВСОКО'!C36</f>
        <v>9.2272727272727266</v>
      </c>
      <c r="D2" s="8" t="str">
        <f>'ЗНАНИЕ ВСОКО'!D36</f>
        <v>латынь</v>
      </c>
      <c r="E2" s="5">
        <f>'ЗНАНИЕ ВСОКО'!E36</f>
        <v>1.2333333333333334</v>
      </c>
      <c r="F2" s="5">
        <f>'ЗНАНИЕ ВСОКО'!F36</f>
        <v>4.6896551724137927</v>
      </c>
      <c r="G2" s="5">
        <f>'ЗНАНИЕ ВСОКО'!G36</f>
        <v>4.7777777777777777</v>
      </c>
      <c r="H2" s="3"/>
      <c r="I2" s="2">
        <f>'ЗНАНИЕ ВСОКО'!I36</f>
        <v>8</v>
      </c>
      <c r="J2" s="2">
        <f>'ЗНАНИЕ ВСОКО'!J36</f>
        <v>16</v>
      </c>
      <c r="K2" s="2">
        <f>'ЗНАНИЕ ВСОКО'!K36</f>
        <v>5</v>
      </c>
      <c r="L2" s="2">
        <f>'ЗНАНИЕ ВСОКО'!L36</f>
        <v>4</v>
      </c>
      <c r="M2" s="2">
        <f>'ЗНАНИЕ ВСОКО'!M36</f>
        <v>2</v>
      </c>
      <c r="N2" s="2">
        <f>'ЗНАНИЕ ВСОКО'!N36</f>
        <v>0</v>
      </c>
    </row>
    <row r="3" spans="1:15" x14ac:dyDescent="0.25">
      <c r="A3" s="2">
        <v>2</v>
      </c>
      <c r="B3" s="2" t="s">
        <v>21</v>
      </c>
      <c r="C3" s="5">
        <f>'ЗНАНИЕ инклюзия'!C33</f>
        <v>9.4166666666666661</v>
      </c>
      <c r="D3" s="8" t="str">
        <f>'ЗНАНИЕ инклюзия'!D33</f>
        <v>латынь</v>
      </c>
      <c r="E3" s="5">
        <f>'ЗНАНИЕ инклюзия'!E33</f>
        <v>1.0714285714285714</v>
      </c>
      <c r="F3" s="5">
        <f>'ЗНАНИЕ инклюзия'!F33</f>
        <v>4.5384615384615383</v>
      </c>
      <c r="G3" s="5">
        <f>'ЗНАНИЕ инклюзия'!G33</f>
        <v>4</v>
      </c>
      <c r="H3" s="3"/>
      <c r="I3" s="2">
        <f>'ЗНАНИЕ инклюзия'!I33</f>
        <v>3</v>
      </c>
      <c r="J3" s="2">
        <f>'ЗНАНИЕ инклюзия'!J33</f>
        <v>20</v>
      </c>
      <c r="K3" s="2">
        <f>'ЗНАНИЕ инклюзия'!K33</f>
        <v>5</v>
      </c>
      <c r="L3" s="2">
        <f>'ЗНАНИЕ инклюзия'!L33</f>
        <v>8</v>
      </c>
      <c r="M3" s="2">
        <f>'ЗНАНИЕ инклюзия'!M33</f>
        <v>3</v>
      </c>
      <c r="N3" s="2">
        <f>'ЗНАНИЕ инклюзия'!N33</f>
        <v>0</v>
      </c>
    </row>
    <row r="4" spans="1:15" x14ac:dyDescent="0.25">
      <c r="A4" s="2">
        <v>3</v>
      </c>
      <c r="B4" s="2" t="s">
        <v>22</v>
      </c>
      <c r="C4" s="5">
        <f>ЗДОРОВЬЕ!C47</f>
        <v>8.4615384615384617</v>
      </c>
      <c r="D4" s="8" t="str">
        <f>ЗДОРОВЬЕ!D47</f>
        <v>латынь</v>
      </c>
      <c r="E4" s="5">
        <f>ЗДОРОВЬЕ!E47</f>
        <v>0.77419354838709675</v>
      </c>
      <c r="F4" s="5">
        <f>ЗДОРОВЬЕ!F47</f>
        <v>4.064516129032258</v>
      </c>
      <c r="G4" s="5">
        <f>ЗДОРОВЬЕ!G47</f>
        <v>3.8666666666666667</v>
      </c>
      <c r="H4" s="3"/>
      <c r="I4" s="2">
        <f>ЗДОРОВЬЕ!I47</f>
        <v>3</v>
      </c>
      <c r="J4" s="2">
        <f>ЗДОРОВЬЕ!J47</f>
        <v>18</v>
      </c>
      <c r="K4" s="2">
        <f>ЗДОРОВЬЕ!K47</f>
        <v>7</v>
      </c>
      <c r="L4" s="2">
        <f>ЗДОРОВЬЕ!L47</f>
        <v>1</v>
      </c>
      <c r="M4" s="2">
        <f>ЗДОРОВЬЕ!M47</f>
        <v>2</v>
      </c>
      <c r="N4" s="2">
        <f>ЗДОРОВЬЕ!N47</f>
        <v>7</v>
      </c>
    </row>
    <row r="5" spans="1:15" x14ac:dyDescent="0.25">
      <c r="A5" s="2">
        <v>4</v>
      </c>
      <c r="B5" s="2" t="s">
        <v>23</v>
      </c>
      <c r="C5" s="32">
        <f>ВОСПИТАНИЕ!C31</f>
        <v>8.1818181818181817</v>
      </c>
      <c r="D5" s="8" t="str">
        <f>ВОСПИТАНИЕ!D31</f>
        <v>латынь</v>
      </c>
      <c r="E5" s="5">
        <f>ВОСПИТАНИЕ!E31</f>
        <v>1</v>
      </c>
      <c r="F5" s="5">
        <f>ВОСПИТАНИЕ!F31</f>
        <v>4.1538461538461542</v>
      </c>
      <c r="G5" s="5">
        <f>ВОСПИТАНИЕ!G31</f>
        <v>3.9230769230769229</v>
      </c>
      <c r="H5" s="3"/>
      <c r="I5" s="2">
        <f>ВОСПИТАНИЕ!I31</f>
        <v>4</v>
      </c>
      <c r="J5" s="2">
        <f>ВОСПИТАНИЕ!J31</f>
        <v>12</v>
      </c>
      <c r="K5" s="2">
        <f>ВОСПИТАНИЕ!K31</f>
        <v>2</v>
      </c>
      <c r="L5" s="2">
        <f>ВОСПИТАНИЕ!L31</f>
        <v>2</v>
      </c>
      <c r="M5" s="2">
        <f>ВОСПИТАНИЕ!M31</f>
        <v>2</v>
      </c>
      <c r="N5" s="2">
        <f>ВОСПИТАНИЕ!N31</f>
        <v>2</v>
      </c>
    </row>
    <row r="6" spans="1:15" x14ac:dyDescent="0.25">
      <c r="A6" s="2">
        <v>5</v>
      </c>
      <c r="B6" s="2" t="s">
        <v>24</v>
      </c>
      <c r="C6" s="5">
        <f>ПРОФОРИЕНТАЦИЯ!C42</f>
        <v>10</v>
      </c>
      <c r="D6" s="8" t="str">
        <f>ПРОФОРИЕНТАЦИЯ!D42</f>
        <v>латынь</v>
      </c>
      <c r="E6" s="5">
        <f>ПРОФОРИЕНТАЦИЯ!E42</f>
        <v>1.6666666666666667</v>
      </c>
      <c r="F6" s="5">
        <f>ПРОФОРИЕНТАЦИЯ!F42</f>
        <v>5</v>
      </c>
      <c r="G6" s="5">
        <f>ПРОФОРИЕНТАЦИЯ!G42</f>
        <v>3.3333333333333335</v>
      </c>
      <c r="H6" s="3"/>
      <c r="I6" s="2">
        <f>ПРОФОРИЕНТАЦИЯ!I42</f>
        <v>3</v>
      </c>
      <c r="J6" s="2">
        <f>ПРОФОРИЕНТАЦИЯ!J42</f>
        <v>27</v>
      </c>
      <c r="K6" s="2">
        <f>ПРОФОРИЕНТАЦИЯ!K42</f>
        <v>4</v>
      </c>
      <c r="L6" s="2">
        <f>ПРОФОРИЕНТАЦИЯ!L42</f>
        <v>5</v>
      </c>
      <c r="M6" s="2">
        <f>ПРОФОРИЕНТАЦИЯ!M42</f>
        <v>10</v>
      </c>
      <c r="N6" s="2">
        <f>ПРОФОРИЕНТАЦИЯ!N42</f>
        <v>1</v>
      </c>
    </row>
    <row r="7" spans="1:15" x14ac:dyDescent="0.25">
      <c r="A7" s="2">
        <v>6</v>
      </c>
      <c r="B7" s="2" t="s">
        <v>25</v>
      </c>
      <c r="C7" s="5">
        <f>'СРЕДА ИТ'!C11</f>
        <v>8</v>
      </c>
      <c r="D7" s="8" t="str">
        <f>'СРЕДА ИТ'!D11</f>
        <v>латынь</v>
      </c>
      <c r="E7" s="5">
        <f>'СРЕДА ИТ'!E11</f>
        <v>1</v>
      </c>
      <c r="F7" s="5">
        <f>'СРЕДА ИТ'!F11</f>
        <v>5</v>
      </c>
      <c r="G7" s="5">
        <f>'СРЕДА ИТ'!G11</f>
        <v>4</v>
      </c>
      <c r="H7" s="3"/>
      <c r="I7" s="2">
        <f>'СРЕДА ИТ'!I11</f>
        <v>3</v>
      </c>
      <c r="J7" s="2">
        <f>'СРЕДА ИТ'!J11</f>
        <v>5</v>
      </c>
      <c r="K7" s="2">
        <f>'СРЕДА ИТ'!K11</f>
        <v>0</v>
      </c>
      <c r="L7" s="2">
        <f>'СРЕДА ИТ'!L11</f>
        <v>3</v>
      </c>
      <c r="M7" s="2">
        <f>'СРЕДА ИТ'!M11</f>
        <v>0</v>
      </c>
      <c r="N7" s="2">
        <f>'СРЕДА ИТ'!N11</f>
        <v>0</v>
      </c>
    </row>
    <row r="8" spans="1:15" x14ac:dyDescent="0.25">
      <c r="A8" s="2">
        <v>7</v>
      </c>
      <c r="B8" s="2" t="s">
        <v>26</v>
      </c>
      <c r="C8" s="5">
        <f>'СРЕДА СТРУКТУРА'!C39</f>
        <v>9.7741935483870961</v>
      </c>
      <c r="D8" s="8" t="str">
        <f>'СРЕДА СТРУКТУРА'!D39</f>
        <v>латынь</v>
      </c>
      <c r="E8" s="5">
        <f>'СРЕДА СТРУКТУРА'!E39</f>
        <v>1.2571428571428571</v>
      </c>
      <c r="F8" s="5">
        <f>'СРЕДА СТРУКТУРА'!F39</f>
        <v>4.7714285714285714</v>
      </c>
      <c r="G8" s="5">
        <f>'СРЕДА СТРУКТУРА'!G39</f>
        <v>4.5714285714285712</v>
      </c>
      <c r="H8" s="3"/>
      <c r="I8" s="2">
        <f>'СРЕДА СТРУКТУРА'!I39</f>
        <v>11</v>
      </c>
      <c r="J8" s="2">
        <f>'СРЕДА СТРУКТУРА'!J39</f>
        <v>22</v>
      </c>
      <c r="K8" s="2">
        <f>'СРЕДА СТРУКТУРА'!K39</f>
        <v>1</v>
      </c>
      <c r="L8" s="2">
        <f>'СРЕДА СТРУКТУРА'!L39</f>
        <v>3</v>
      </c>
      <c r="M8" s="2">
        <f>'СРЕДА СТРУКТУРА'!M39</f>
        <v>3</v>
      </c>
      <c r="N8" s="2">
        <f>'СРЕДА СТРУКТУРА'!N39</f>
        <v>1</v>
      </c>
    </row>
    <row r="9" spans="1:15" x14ac:dyDescent="0.25">
      <c r="A9" s="2">
        <v>8</v>
      </c>
      <c r="B9" s="2" t="s">
        <v>27</v>
      </c>
      <c r="C9" s="5">
        <f>КЛИМАТ!C31</f>
        <v>6</v>
      </c>
      <c r="D9" s="8" t="str">
        <f>КЛИМАТ!D31</f>
        <v>латынь</v>
      </c>
      <c r="E9" s="5">
        <f>КЛИМАТ!E31</f>
        <v>0.75</v>
      </c>
      <c r="F9" s="5">
        <f>КЛИМАТ!F31</f>
        <v>3.5</v>
      </c>
      <c r="G9" s="5">
        <f>КЛИМАТ!G31</f>
        <v>3.75</v>
      </c>
      <c r="H9" s="3"/>
      <c r="I9" s="2">
        <f>КЛИМАТ!I31</f>
        <v>4</v>
      </c>
      <c r="J9" s="2">
        <f>КЛИМАТ!J31</f>
        <v>9</v>
      </c>
      <c r="K9" s="2">
        <f>КЛИМАТ!K31</f>
        <v>3</v>
      </c>
      <c r="L9" s="2">
        <f>КЛИМАТ!L31</f>
        <v>2</v>
      </c>
      <c r="M9" s="2">
        <f>КЛИМАТ!M31</f>
        <v>2</v>
      </c>
      <c r="N9" s="2">
        <f>КЛИМАТ!N31</f>
        <v>5</v>
      </c>
    </row>
    <row r="10" spans="1:15" x14ac:dyDescent="0.25">
      <c r="I10" s="10">
        <f t="shared" ref="I10:N10" si="0">SUM(I2:I9)</f>
        <v>39</v>
      </c>
      <c r="J10" s="9">
        <f t="shared" si="0"/>
        <v>129</v>
      </c>
      <c r="K10" s="4">
        <f t="shared" si="0"/>
        <v>27</v>
      </c>
      <c r="L10" s="4">
        <f t="shared" si="0"/>
        <v>28</v>
      </c>
      <c r="M10" s="6">
        <f t="shared" si="0"/>
        <v>24</v>
      </c>
      <c r="N10" s="4">
        <f t="shared" si="0"/>
        <v>16</v>
      </c>
    </row>
    <row r="12" spans="1:15" x14ac:dyDescent="0.25">
      <c r="C12" s="42" t="s">
        <v>19</v>
      </c>
      <c r="D12" s="42"/>
      <c r="E12" s="42"/>
      <c r="F12" s="42"/>
      <c r="G12" s="42"/>
      <c r="H12" s="42"/>
      <c r="I12" s="43" t="s">
        <v>13</v>
      </c>
      <c r="J12" s="43"/>
      <c r="K12" s="43"/>
      <c r="L12" s="43"/>
      <c r="M12" s="43"/>
      <c r="N12" s="43"/>
      <c r="O12" s="43"/>
    </row>
    <row r="13" spans="1:15" x14ac:dyDescent="0.25">
      <c r="J13" s="44" t="s">
        <v>14</v>
      </c>
      <c r="K13" s="44"/>
      <c r="L13" s="44"/>
      <c r="M13" s="44"/>
      <c r="N13" s="44"/>
      <c r="O13" s="44"/>
    </row>
    <row r="14" spans="1:15" x14ac:dyDescent="0.25">
      <c r="K14" s="38" t="s">
        <v>15</v>
      </c>
      <c r="L14" s="38"/>
      <c r="M14" s="38"/>
      <c r="N14" s="38"/>
      <c r="O14" s="38"/>
    </row>
    <row r="15" spans="1:15" x14ac:dyDescent="0.25">
      <c r="L15" s="38" t="s">
        <v>16</v>
      </c>
      <c r="M15" s="38"/>
      <c r="N15" s="38"/>
      <c r="O15" s="38"/>
    </row>
    <row r="16" spans="1:15" x14ac:dyDescent="0.25">
      <c r="M16" s="38" t="s">
        <v>17</v>
      </c>
      <c r="N16" s="38"/>
      <c r="O16" s="38"/>
    </row>
    <row r="17" spans="14:15" x14ac:dyDescent="0.25">
      <c r="N17" s="39" t="s">
        <v>18</v>
      </c>
      <c r="O17" s="39"/>
    </row>
  </sheetData>
  <mergeCells count="8">
    <mergeCell ref="L15:O15"/>
    <mergeCell ref="M16:O16"/>
    <mergeCell ref="N17:O17"/>
    <mergeCell ref="D1:E1"/>
    <mergeCell ref="C12:H12"/>
    <mergeCell ref="I12:O12"/>
    <mergeCell ref="J13:O13"/>
    <mergeCell ref="K14:O14"/>
  </mergeCells>
  <conditionalFormatting sqref="C2:G9">
    <cfRule type="cellIs" dxfId="2" priority="9" operator="equal">
      <formula>10</formula>
    </cfRule>
    <cfRule type="cellIs" dxfId="1" priority="10" operator="between">
      <formula>9.5</formula>
      <formula>10</formula>
    </cfRule>
    <cfRule type="cellIs" dxfId="0" priority="11" operator="between">
      <formula>9</formula>
      <formula>9.5</formula>
    </cfRule>
  </conditionalFormatting>
  <pageMargins left="0.7" right="0.7" top="0.75" bottom="0.75" header="0.3" footer="0.3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43"/>
  <sheetViews>
    <sheetView workbookViewId="0">
      <pane ySplit="1" topLeftCell="A2" activePane="bottomLeft" state="frozen"/>
      <selection pane="bottomLeft" activeCell="B1" sqref="B1"/>
    </sheetView>
  </sheetViews>
  <sheetFormatPr defaultRowHeight="15" x14ac:dyDescent="0.25"/>
  <cols>
    <col min="1" max="1" width="3.7109375" style="20" customWidth="1"/>
    <col min="2" max="2" width="29.7109375" style="20" customWidth="1"/>
    <col min="3" max="3" width="13.42578125" style="20" customWidth="1"/>
    <col min="4" max="5" width="5.7109375" style="20" customWidth="1"/>
    <col min="6" max="6" width="9.140625" style="20"/>
    <col min="7" max="7" width="13.42578125" style="20" customWidth="1"/>
    <col min="8" max="8" width="9.42578125" style="20" customWidth="1"/>
    <col min="9" max="9" width="2.7109375" style="20" customWidth="1"/>
    <col min="10" max="10" width="2.85546875" style="20" customWidth="1"/>
    <col min="11" max="11" width="2.7109375" style="20" customWidth="1"/>
    <col min="12" max="12" width="2.5703125" style="20" customWidth="1"/>
    <col min="13" max="13" width="3" style="20" customWidth="1"/>
    <col min="14" max="14" width="2.85546875" style="20" customWidth="1"/>
    <col min="15" max="15" width="37.5703125" style="20" customWidth="1"/>
    <col min="16" max="16384" width="9.140625" style="20"/>
  </cols>
  <sheetData>
    <row r="1" spans="1:15" x14ac:dyDescent="0.25">
      <c r="A1" s="19" t="s">
        <v>0</v>
      </c>
      <c r="B1" s="19" t="s">
        <v>28</v>
      </c>
      <c r="C1" s="19" t="s">
        <v>2</v>
      </c>
      <c r="D1" s="47" t="s">
        <v>3</v>
      </c>
      <c r="E1" s="48"/>
      <c r="F1" s="19" t="s">
        <v>4</v>
      </c>
      <c r="G1" s="19" t="s">
        <v>5</v>
      </c>
      <c r="H1" s="19" t="s">
        <v>6</v>
      </c>
      <c r="I1" s="19" t="s">
        <v>8</v>
      </c>
      <c r="J1" s="19" t="s">
        <v>9</v>
      </c>
      <c r="K1" s="19" t="s">
        <v>10</v>
      </c>
      <c r="L1" s="19" t="s">
        <v>39</v>
      </c>
      <c r="M1" s="19" t="s">
        <v>11</v>
      </c>
      <c r="N1" s="19" t="s">
        <v>12</v>
      </c>
    </row>
    <row r="2" spans="1:15" x14ac:dyDescent="0.25">
      <c r="A2" s="21"/>
      <c r="B2" s="21"/>
      <c r="C2" s="21"/>
      <c r="D2" s="22" t="s">
        <v>36</v>
      </c>
      <c r="E2" s="21">
        <f t="shared" ref="E2:E12" si="0">IF(D2="A",2,IF(D2="B",1,IF(D2="C",0,0)))</f>
        <v>1</v>
      </c>
      <c r="F2" s="21">
        <v>5</v>
      </c>
      <c r="G2" s="21">
        <v>5</v>
      </c>
      <c r="H2" s="21"/>
      <c r="I2" s="21"/>
      <c r="J2" s="21">
        <v>1</v>
      </c>
      <c r="K2" s="21"/>
      <c r="L2" s="21"/>
      <c r="M2" s="21"/>
      <c r="N2" s="21"/>
    </row>
    <row r="3" spans="1:15" x14ac:dyDescent="0.25">
      <c r="A3" s="21"/>
      <c r="B3" s="21"/>
      <c r="C3" s="21">
        <v>10</v>
      </c>
      <c r="D3" s="22" t="s">
        <v>38</v>
      </c>
      <c r="E3" s="21">
        <f t="shared" si="0"/>
        <v>2</v>
      </c>
      <c r="F3" s="21">
        <v>5</v>
      </c>
      <c r="G3" s="21">
        <v>5</v>
      </c>
      <c r="H3" s="21"/>
      <c r="I3" s="21"/>
      <c r="J3" s="21">
        <v>1</v>
      </c>
      <c r="K3" s="21"/>
      <c r="L3" s="21"/>
      <c r="M3" s="21"/>
      <c r="N3" s="21"/>
    </row>
    <row r="4" spans="1:15" x14ac:dyDescent="0.25">
      <c r="A4" s="21"/>
      <c r="B4" s="23"/>
      <c r="C4" s="28">
        <v>10</v>
      </c>
      <c r="D4" s="22" t="s">
        <v>38</v>
      </c>
      <c r="E4" s="21">
        <f t="shared" si="0"/>
        <v>2</v>
      </c>
      <c r="F4" s="21">
        <v>5</v>
      </c>
      <c r="G4" s="21">
        <v>5</v>
      </c>
      <c r="H4" s="21"/>
      <c r="I4" s="21"/>
      <c r="J4" s="21">
        <v>1</v>
      </c>
      <c r="K4" s="21"/>
      <c r="L4" s="21"/>
      <c r="M4" s="21"/>
      <c r="N4" s="21"/>
    </row>
    <row r="5" spans="1:15" x14ac:dyDescent="0.25">
      <c r="A5" s="21"/>
      <c r="B5" s="23"/>
      <c r="C5" s="28">
        <v>10</v>
      </c>
      <c r="D5" s="22" t="s">
        <v>36</v>
      </c>
      <c r="E5" s="21">
        <f t="shared" si="0"/>
        <v>1</v>
      </c>
      <c r="F5" s="21">
        <v>5</v>
      </c>
      <c r="G5" s="21">
        <v>5</v>
      </c>
      <c r="H5" s="21"/>
      <c r="I5" s="21">
        <v>1</v>
      </c>
      <c r="J5" s="21">
        <v>1</v>
      </c>
      <c r="K5" s="21">
        <v>1</v>
      </c>
      <c r="L5" s="21">
        <v>1</v>
      </c>
      <c r="M5" s="21"/>
      <c r="N5" s="21"/>
    </row>
    <row r="6" spans="1:15" x14ac:dyDescent="0.25">
      <c r="A6" s="21"/>
      <c r="B6" s="21"/>
      <c r="C6" s="21">
        <v>8</v>
      </c>
      <c r="D6" s="22" t="s">
        <v>38</v>
      </c>
      <c r="E6" s="21">
        <f t="shared" si="0"/>
        <v>2</v>
      </c>
      <c r="F6" s="21">
        <v>4</v>
      </c>
      <c r="G6" s="21">
        <v>4</v>
      </c>
      <c r="H6" s="21"/>
      <c r="I6" s="21">
        <v>1</v>
      </c>
      <c r="J6" s="21">
        <v>1</v>
      </c>
      <c r="K6" s="21"/>
      <c r="L6" s="21">
        <v>1</v>
      </c>
      <c r="M6" s="21"/>
      <c r="N6" s="21"/>
      <c r="O6" s="20" t="s">
        <v>41</v>
      </c>
    </row>
    <row r="7" spans="1:15" x14ac:dyDescent="0.25">
      <c r="A7" s="21"/>
      <c r="B7" s="21"/>
      <c r="C7" s="21">
        <v>10</v>
      </c>
      <c r="D7" s="22" t="s">
        <v>38</v>
      </c>
      <c r="E7" s="21">
        <f t="shared" si="0"/>
        <v>2</v>
      </c>
      <c r="F7" s="21">
        <v>5</v>
      </c>
      <c r="G7" s="21">
        <v>5</v>
      </c>
      <c r="H7" s="21"/>
      <c r="I7" s="21">
        <v>1</v>
      </c>
      <c r="J7" s="21"/>
      <c r="K7" s="21"/>
      <c r="L7" s="21"/>
      <c r="M7" s="21"/>
      <c r="N7" s="21"/>
    </row>
    <row r="8" spans="1:15" x14ac:dyDescent="0.25">
      <c r="A8" s="21"/>
      <c r="B8" s="21"/>
      <c r="C8" s="21">
        <v>10</v>
      </c>
      <c r="D8" s="22"/>
      <c r="E8" s="21">
        <f t="shared" si="0"/>
        <v>0</v>
      </c>
      <c r="F8" s="21">
        <v>5</v>
      </c>
      <c r="G8" s="21">
        <v>5</v>
      </c>
      <c r="H8" s="21"/>
      <c r="I8" s="21"/>
      <c r="J8" s="21">
        <v>1</v>
      </c>
      <c r="K8" s="21"/>
      <c r="L8" s="21"/>
      <c r="M8" s="21"/>
      <c r="N8" s="21"/>
    </row>
    <row r="9" spans="1:15" x14ac:dyDescent="0.25">
      <c r="A9" s="21"/>
      <c r="B9" s="23"/>
      <c r="C9" s="28">
        <v>10</v>
      </c>
      <c r="D9" s="22" t="s">
        <v>36</v>
      </c>
      <c r="E9" s="21">
        <f t="shared" si="0"/>
        <v>1</v>
      </c>
      <c r="F9" s="21">
        <v>5</v>
      </c>
      <c r="G9" s="21">
        <v>5</v>
      </c>
      <c r="H9" s="21"/>
      <c r="I9" s="21"/>
      <c r="J9" s="21"/>
      <c r="K9" s="21"/>
      <c r="L9" s="21"/>
      <c r="M9" s="21"/>
      <c r="N9" s="21"/>
    </row>
    <row r="10" spans="1:15" x14ac:dyDescent="0.25">
      <c r="A10" s="21"/>
      <c r="B10" s="34"/>
      <c r="C10" s="28">
        <v>10</v>
      </c>
      <c r="D10" s="22"/>
      <c r="E10" s="21">
        <f t="shared" si="0"/>
        <v>0</v>
      </c>
      <c r="F10" s="21"/>
      <c r="G10" s="21"/>
      <c r="H10" s="21"/>
      <c r="I10" s="21"/>
      <c r="J10" s="21"/>
      <c r="K10" s="21"/>
      <c r="L10" s="21"/>
      <c r="M10" s="21"/>
      <c r="N10" s="21"/>
      <c r="O10" s="20" t="s">
        <v>45</v>
      </c>
    </row>
    <row r="11" spans="1:15" x14ac:dyDescent="0.25">
      <c r="A11" s="21"/>
      <c r="B11" s="21"/>
      <c r="C11" s="21"/>
      <c r="D11" s="22" t="s">
        <v>36</v>
      </c>
      <c r="E11" s="21">
        <f t="shared" si="0"/>
        <v>1</v>
      </c>
      <c r="F11" s="21">
        <v>4</v>
      </c>
      <c r="G11" s="21">
        <v>5</v>
      </c>
      <c r="H11" s="21"/>
      <c r="I11" s="21"/>
      <c r="J11" s="21"/>
      <c r="K11" s="21">
        <v>1</v>
      </c>
      <c r="L11" s="21"/>
      <c r="M11" s="21"/>
      <c r="N11" s="21"/>
    </row>
    <row r="12" spans="1:15" x14ac:dyDescent="0.25">
      <c r="A12" s="21"/>
      <c r="B12" s="21"/>
      <c r="C12" s="21">
        <v>7</v>
      </c>
      <c r="D12" s="22" t="s">
        <v>36</v>
      </c>
      <c r="E12" s="21">
        <f t="shared" si="0"/>
        <v>1</v>
      </c>
      <c r="F12" s="21">
        <v>5</v>
      </c>
      <c r="G12" s="21"/>
      <c r="H12" s="21"/>
      <c r="I12" s="21"/>
      <c r="J12" s="21"/>
      <c r="K12" s="21"/>
      <c r="L12" s="21"/>
      <c r="M12" s="21">
        <v>1</v>
      </c>
      <c r="N12" s="21"/>
      <c r="O12" s="20" t="s">
        <v>43</v>
      </c>
    </row>
    <row r="13" spans="1:15" x14ac:dyDescent="0.25">
      <c r="A13" s="21"/>
      <c r="B13" s="24"/>
      <c r="C13" s="28"/>
      <c r="D13" s="22" t="s">
        <v>36</v>
      </c>
      <c r="E13" s="21">
        <f t="shared" ref="E13:E28" si="1">IF(D13="A",2,IF(D13="B",1,IF(D13="C",0,0)))</f>
        <v>1</v>
      </c>
      <c r="F13" s="21">
        <v>5</v>
      </c>
      <c r="G13" s="21">
        <v>5</v>
      </c>
      <c r="H13" s="21"/>
      <c r="I13" s="21"/>
      <c r="J13" s="21">
        <v>1</v>
      </c>
      <c r="K13" s="21"/>
      <c r="L13" s="21"/>
      <c r="M13" s="21"/>
      <c r="N13" s="21"/>
    </row>
    <row r="14" spans="1:15" x14ac:dyDescent="0.25">
      <c r="A14" s="21"/>
      <c r="B14" s="23"/>
      <c r="C14" s="28">
        <v>10</v>
      </c>
      <c r="D14" s="22" t="s">
        <v>38</v>
      </c>
      <c r="E14" s="21">
        <f t="shared" si="1"/>
        <v>2</v>
      </c>
      <c r="F14" s="21">
        <v>5</v>
      </c>
      <c r="G14" s="21">
        <v>5</v>
      </c>
      <c r="H14" s="21"/>
      <c r="I14" s="21"/>
      <c r="J14" s="21"/>
      <c r="K14" s="21"/>
      <c r="L14" s="21"/>
      <c r="M14" s="21"/>
      <c r="N14" s="21"/>
    </row>
    <row r="15" spans="1:15" x14ac:dyDescent="0.25">
      <c r="A15" s="21"/>
      <c r="B15" s="23"/>
      <c r="C15" s="28">
        <v>9</v>
      </c>
      <c r="D15" s="22" t="s">
        <v>36</v>
      </c>
      <c r="E15" s="21">
        <f t="shared" si="1"/>
        <v>1</v>
      </c>
      <c r="F15" s="21">
        <v>4</v>
      </c>
      <c r="G15" s="21">
        <v>5</v>
      </c>
      <c r="H15" s="21"/>
      <c r="I15" s="21"/>
      <c r="J15" s="21"/>
      <c r="K15" s="21">
        <v>1</v>
      </c>
      <c r="L15" s="21"/>
      <c r="M15" s="21"/>
      <c r="N15" s="21"/>
    </row>
    <row r="16" spans="1:15" x14ac:dyDescent="0.25">
      <c r="A16" s="21"/>
      <c r="B16" s="21"/>
      <c r="C16" s="21"/>
      <c r="D16" s="22" t="s">
        <v>36</v>
      </c>
      <c r="E16" s="21">
        <f t="shared" si="1"/>
        <v>1</v>
      </c>
      <c r="F16" s="21">
        <v>5</v>
      </c>
      <c r="G16" s="21">
        <v>5</v>
      </c>
      <c r="H16" s="21"/>
      <c r="I16" s="21"/>
      <c r="J16" s="21"/>
      <c r="K16" s="21"/>
      <c r="L16" s="21"/>
      <c r="M16" s="21"/>
      <c r="N16" s="21"/>
      <c r="O16" s="20" t="s">
        <v>42</v>
      </c>
    </row>
    <row r="17" spans="1:15" x14ac:dyDescent="0.25">
      <c r="A17" s="21"/>
      <c r="B17" s="23"/>
      <c r="C17" s="28">
        <v>9</v>
      </c>
      <c r="D17" s="22" t="s">
        <v>36</v>
      </c>
      <c r="E17" s="21">
        <f t="shared" si="1"/>
        <v>1</v>
      </c>
      <c r="F17" s="21">
        <v>4</v>
      </c>
      <c r="G17" s="21">
        <v>4</v>
      </c>
      <c r="H17" s="21"/>
      <c r="I17" s="21">
        <v>1</v>
      </c>
      <c r="J17" s="21"/>
      <c r="K17" s="21"/>
      <c r="L17" s="21"/>
      <c r="M17" s="21"/>
      <c r="N17" s="21"/>
    </row>
    <row r="18" spans="1:15" x14ac:dyDescent="0.25">
      <c r="A18" s="21"/>
      <c r="B18" s="21"/>
      <c r="C18" s="21">
        <v>10</v>
      </c>
      <c r="D18" s="22" t="s">
        <v>36</v>
      </c>
      <c r="E18" s="21">
        <f t="shared" si="1"/>
        <v>1</v>
      </c>
      <c r="F18" s="21">
        <v>5</v>
      </c>
      <c r="G18" s="21">
        <v>3</v>
      </c>
      <c r="H18" s="21"/>
      <c r="I18" s="21"/>
      <c r="J18" s="21">
        <v>1</v>
      </c>
      <c r="K18" s="21"/>
      <c r="L18" s="21"/>
      <c r="M18" s="21"/>
      <c r="N18" s="21"/>
    </row>
    <row r="19" spans="1:15" x14ac:dyDescent="0.25">
      <c r="A19" s="21"/>
      <c r="B19" s="25"/>
      <c r="C19" s="28">
        <v>10</v>
      </c>
      <c r="D19" s="22" t="s">
        <v>38</v>
      </c>
      <c r="E19" s="21">
        <f t="shared" si="1"/>
        <v>2</v>
      </c>
      <c r="F19" s="21">
        <v>5</v>
      </c>
      <c r="G19" s="21">
        <v>5</v>
      </c>
      <c r="H19" s="21"/>
      <c r="I19" s="21"/>
      <c r="J19" s="21"/>
      <c r="K19" s="21"/>
      <c r="L19" s="21"/>
      <c r="M19" s="21"/>
      <c r="N19" s="21"/>
    </row>
    <row r="20" spans="1:15" x14ac:dyDescent="0.25">
      <c r="A20" s="21"/>
      <c r="B20" s="21"/>
      <c r="C20" s="21"/>
      <c r="D20" s="22" t="s">
        <v>36</v>
      </c>
      <c r="E20" s="21">
        <f t="shared" si="1"/>
        <v>1</v>
      </c>
      <c r="F20" s="21">
        <v>5</v>
      </c>
      <c r="G20" s="21">
        <v>5</v>
      </c>
      <c r="H20" s="21"/>
      <c r="I20" s="21">
        <v>1</v>
      </c>
      <c r="J20" s="21"/>
      <c r="K20" s="21"/>
      <c r="L20" s="21"/>
      <c r="M20" s="21"/>
      <c r="N20" s="21"/>
    </row>
    <row r="21" spans="1:15" x14ac:dyDescent="0.25">
      <c r="A21" s="21"/>
      <c r="B21" s="23"/>
      <c r="C21" s="28">
        <v>10</v>
      </c>
      <c r="D21" s="22" t="s">
        <v>36</v>
      </c>
      <c r="E21" s="21">
        <f t="shared" si="1"/>
        <v>1</v>
      </c>
      <c r="F21" s="21">
        <v>4</v>
      </c>
      <c r="G21" s="21">
        <v>4</v>
      </c>
      <c r="H21" s="21"/>
      <c r="I21" s="21"/>
      <c r="J21" s="21"/>
      <c r="K21" s="21"/>
      <c r="L21" s="21"/>
      <c r="M21" s="21"/>
      <c r="N21" s="21"/>
    </row>
    <row r="22" spans="1:15" x14ac:dyDescent="0.25">
      <c r="A22" s="21"/>
      <c r="B22" s="21"/>
      <c r="C22" s="21">
        <v>10</v>
      </c>
      <c r="D22" s="22" t="s">
        <v>38</v>
      </c>
      <c r="E22" s="21">
        <f t="shared" si="1"/>
        <v>2</v>
      </c>
      <c r="F22" s="21">
        <v>5</v>
      </c>
      <c r="G22" s="21">
        <v>5</v>
      </c>
      <c r="H22" s="21"/>
      <c r="I22" s="21"/>
      <c r="J22" s="21">
        <v>1</v>
      </c>
      <c r="K22" s="21"/>
      <c r="L22" s="21">
        <v>1</v>
      </c>
      <c r="M22" s="21"/>
      <c r="N22" s="21"/>
    </row>
    <row r="23" spans="1:15" x14ac:dyDescent="0.25">
      <c r="A23" s="21"/>
      <c r="B23" s="21"/>
      <c r="C23" s="21">
        <v>4</v>
      </c>
      <c r="D23" s="22" t="s">
        <v>36</v>
      </c>
      <c r="E23" s="21">
        <f t="shared" si="1"/>
        <v>1</v>
      </c>
      <c r="F23" s="21">
        <v>4</v>
      </c>
      <c r="G23" s="21">
        <v>5</v>
      </c>
      <c r="H23" s="21"/>
      <c r="I23" s="21"/>
      <c r="J23" s="21">
        <v>1</v>
      </c>
      <c r="K23" s="21"/>
      <c r="L23" s="21"/>
      <c r="M23" s="21"/>
      <c r="N23" s="21"/>
    </row>
    <row r="24" spans="1:15" x14ac:dyDescent="0.25">
      <c r="A24" s="21"/>
      <c r="B24" s="21"/>
      <c r="C24" s="21"/>
      <c r="D24" s="22" t="s">
        <v>38</v>
      </c>
      <c r="E24" s="21">
        <f t="shared" si="1"/>
        <v>2</v>
      </c>
      <c r="F24" s="21">
        <v>4</v>
      </c>
      <c r="G24" s="21">
        <v>5</v>
      </c>
      <c r="H24" s="21"/>
      <c r="I24" s="21">
        <v>1</v>
      </c>
      <c r="J24" s="21"/>
      <c r="K24" s="21"/>
      <c r="L24" s="21"/>
      <c r="M24" s="21"/>
      <c r="N24" s="21"/>
    </row>
    <row r="25" spans="1:15" x14ac:dyDescent="0.25">
      <c r="A25" s="21"/>
      <c r="B25" s="21"/>
      <c r="C25" s="21">
        <v>10</v>
      </c>
      <c r="D25" s="22" t="s">
        <v>36</v>
      </c>
      <c r="E25" s="21">
        <f t="shared" si="1"/>
        <v>1</v>
      </c>
      <c r="F25" s="21">
        <v>5</v>
      </c>
      <c r="G25" s="21">
        <v>5</v>
      </c>
      <c r="H25" s="21"/>
      <c r="I25" s="21"/>
      <c r="J25" s="21">
        <v>1</v>
      </c>
      <c r="K25" s="21"/>
      <c r="L25" s="21"/>
      <c r="M25" s="21"/>
      <c r="N25" s="21"/>
    </row>
    <row r="26" spans="1:15" x14ac:dyDescent="0.25">
      <c r="A26" s="21"/>
      <c r="B26" s="23"/>
      <c r="C26" s="28"/>
      <c r="D26" s="22" t="s">
        <v>36</v>
      </c>
      <c r="E26" s="21">
        <f t="shared" si="1"/>
        <v>1</v>
      </c>
      <c r="F26" s="21">
        <v>5</v>
      </c>
      <c r="G26" s="21">
        <v>5</v>
      </c>
      <c r="H26" s="21"/>
      <c r="I26" s="21">
        <v>1</v>
      </c>
      <c r="J26" s="21"/>
      <c r="K26" s="21"/>
      <c r="L26" s="21"/>
      <c r="M26" s="21"/>
      <c r="N26" s="21"/>
      <c r="O26" s="20" t="s">
        <v>46</v>
      </c>
    </row>
    <row r="27" spans="1:15" x14ac:dyDescent="0.25">
      <c r="A27" s="21"/>
      <c r="B27" s="23"/>
      <c r="C27" s="28">
        <v>10</v>
      </c>
      <c r="D27" s="22" t="s">
        <v>38</v>
      </c>
      <c r="E27" s="21">
        <f t="shared" si="1"/>
        <v>2</v>
      </c>
      <c r="F27" s="21">
        <v>5</v>
      </c>
      <c r="G27" s="21">
        <v>5</v>
      </c>
      <c r="H27" s="21"/>
      <c r="I27" s="21"/>
      <c r="J27" s="21">
        <v>1</v>
      </c>
      <c r="K27" s="21"/>
      <c r="L27" s="21"/>
      <c r="M27" s="21"/>
      <c r="N27" s="21"/>
    </row>
    <row r="28" spans="1:15" x14ac:dyDescent="0.25">
      <c r="A28" s="21"/>
      <c r="B28" s="21"/>
      <c r="C28" s="21"/>
      <c r="D28" s="22" t="s">
        <v>36</v>
      </c>
      <c r="E28" s="21">
        <f t="shared" si="1"/>
        <v>1</v>
      </c>
      <c r="F28" s="21">
        <v>5</v>
      </c>
      <c r="G28" s="21">
        <v>5</v>
      </c>
      <c r="H28" s="21"/>
      <c r="I28" s="21">
        <v>1</v>
      </c>
      <c r="J28" s="21"/>
      <c r="K28" s="21"/>
      <c r="L28" s="21"/>
      <c r="M28" s="21"/>
      <c r="N28" s="21"/>
    </row>
    <row r="29" spans="1:15" x14ac:dyDescent="0.25">
      <c r="A29" s="21"/>
      <c r="B29" s="23"/>
      <c r="C29" s="28">
        <v>10</v>
      </c>
      <c r="D29" s="22" t="s">
        <v>38</v>
      </c>
      <c r="E29" s="21">
        <f>IF(D29="A",2,IF(D29="B",1,IF(D29="C",0,0)))</f>
        <v>2</v>
      </c>
      <c r="F29" s="21">
        <v>5</v>
      </c>
      <c r="G29" s="21">
        <v>5</v>
      </c>
      <c r="H29" s="21"/>
      <c r="I29" s="21"/>
      <c r="J29" s="21">
        <v>1</v>
      </c>
      <c r="K29" s="21"/>
      <c r="L29" s="21"/>
      <c r="M29" s="21"/>
      <c r="N29" s="21"/>
    </row>
    <row r="30" spans="1:15" x14ac:dyDescent="0.25">
      <c r="A30" s="21"/>
      <c r="B30" s="23"/>
      <c r="C30" s="28">
        <v>10</v>
      </c>
      <c r="D30" s="22" t="s">
        <v>38</v>
      </c>
      <c r="E30" s="21">
        <f>IF(D30="A",2,IF(D30="B",1,IF(D30="C",0,0)))</f>
        <v>2</v>
      </c>
      <c r="F30" s="21">
        <v>5</v>
      </c>
      <c r="G30" s="21">
        <v>5</v>
      </c>
      <c r="H30" s="21"/>
      <c r="I30" s="21"/>
      <c r="J30" s="21"/>
      <c r="K30" s="21">
        <v>1</v>
      </c>
      <c r="L30" s="21"/>
      <c r="M30" s="21"/>
      <c r="N30" s="21"/>
      <c r="O30" s="20" t="s">
        <v>44</v>
      </c>
    </row>
    <row r="31" spans="1:15" x14ac:dyDescent="0.25">
      <c r="A31" s="21"/>
      <c r="B31" s="21"/>
      <c r="C31" s="21">
        <v>10</v>
      </c>
      <c r="D31" s="22" t="s">
        <v>38</v>
      </c>
      <c r="E31" s="21">
        <f>IF(D31="A",2,IF(D31="B",1,IF(D31="C",0,0)))</f>
        <v>2</v>
      </c>
      <c r="F31" s="21">
        <v>5</v>
      </c>
      <c r="G31" s="21">
        <v>5</v>
      </c>
      <c r="H31" s="21"/>
      <c r="I31" s="21"/>
      <c r="J31" s="21">
        <v>1</v>
      </c>
      <c r="K31" s="21"/>
      <c r="L31" s="21">
        <v>1</v>
      </c>
      <c r="M31" s="21">
        <v>1</v>
      </c>
      <c r="N31" s="21"/>
    </row>
    <row r="32" spans="1:15" x14ac:dyDescent="0.25">
      <c r="A32" s="21"/>
      <c r="B32" s="25"/>
      <c r="C32" s="28">
        <v>9</v>
      </c>
      <c r="D32" s="22" t="s">
        <v>36</v>
      </c>
      <c r="E32" s="21">
        <f>IF(D32="A",2,IF(D32="B",1,IF(D32="C",0,0)))</f>
        <v>1</v>
      </c>
      <c r="F32" s="21">
        <v>5</v>
      </c>
      <c r="G32" s="21">
        <v>5</v>
      </c>
      <c r="H32" s="21"/>
      <c r="I32" s="21"/>
      <c r="J32" s="21">
        <v>1</v>
      </c>
      <c r="K32" s="21"/>
      <c r="L32" s="21"/>
      <c r="M32" s="21"/>
      <c r="N32" s="21"/>
    </row>
    <row r="33" spans="1:15" x14ac:dyDescent="0.25">
      <c r="A33" s="21"/>
      <c r="B33" s="21"/>
      <c r="C33" s="21">
        <v>10</v>
      </c>
      <c r="D33" s="22" t="s">
        <v>36</v>
      </c>
      <c r="E33" s="21">
        <f t="shared" ref="E33:E35" si="2">IF(D33="A",2,IF(D33="B",1,IF(D33="C",0,0)))</f>
        <v>1</v>
      </c>
      <c r="F33" s="21">
        <v>5</v>
      </c>
      <c r="G33" s="21">
        <v>4</v>
      </c>
      <c r="H33" s="21"/>
      <c r="I33" s="21"/>
      <c r="J33" s="21">
        <v>1</v>
      </c>
      <c r="K33" s="21"/>
      <c r="L33" s="21"/>
      <c r="M33" s="21"/>
      <c r="N33" s="21"/>
    </row>
    <row r="34" spans="1:15" x14ac:dyDescent="0.25">
      <c r="A34" s="21"/>
      <c r="B34" s="21"/>
      <c r="C34" s="21">
        <v>7</v>
      </c>
      <c r="D34" s="22" t="s">
        <v>36</v>
      </c>
      <c r="E34" s="21">
        <f t="shared" si="2"/>
        <v>1</v>
      </c>
      <c r="F34" s="21">
        <v>4</v>
      </c>
      <c r="G34" s="21"/>
      <c r="H34" s="21"/>
      <c r="I34" s="21"/>
      <c r="J34" s="21"/>
      <c r="K34" s="21">
        <v>1</v>
      </c>
      <c r="L34" s="21"/>
      <c r="M34" s="21"/>
      <c r="N34" s="21"/>
    </row>
    <row r="35" spans="1:15" x14ac:dyDescent="0.25">
      <c r="A35" s="21"/>
      <c r="B35" s="23"/>
      <c r="C35" s="28"/>
      <c r="D35" s="22"/>
      <c r="E35" s="21">
        <f t="shared" si="2"/>
        <v>0</v>
      </c>
      <c r="F35" s="21">
        <v>4</v>
      </c>
      <c r="G35" s="21">
        <v>5</v>
      </c>
      <c r="H35" s="21"/>
      <c r="I35" s="21"/>
      <c r="J35" s="21"/>
      <c r="K35" s="21"/>
      <c r="L35" s="21"/>
      <c r="M35" s="21"/>
      <c r="N35" s="21"/>
    </row>
    <row r="36" spans="1:15" x14ac:dyDescent="0.25">
      <c r="C36" s="26">
        <f>AVERAGE(C6:C35)</f>
        <v>9.2272727272727266</v>
      </c>
      <c r="D36" s="27" t="s">
        <v>7</v>
      </c>
      <c r="E36" s="26">
        <f>AVERAGE(E6:E35)</f>
        <v>1.2333333333333334</v>
      </c>
      <c r="F36" s="26">
        <f>AVERAGE(F6:F35)</f>
        <v>4.6896551724137927</v>
      </c>
      <c r="G36" s="26">
        <f>AVERAGE(G6:G35)</f>
        <v>4.7777777777777777</v>
      </c>
      <c r="I36" s="18">
        <f t="shared" ref="I36:N36" si="3">SUM(I2:I35)</f>
        <v>8</v>
      </c>
      <c r="J36" s="16">
        <f t="shared" si="3"/>
        <v>16</v>
      </c>
      <c r="K36" s="20">
        <f t="shared" si="3"/>
        <v>5</v>
      </c>
      <c r="L36" s="20">
        <f t="shared" si="3"/>
        <v>4</v>
      </c>
      <c r="M36" s="20">
        <f t="shared" si="3"/>
        <v>2</v>
      </c>
      <c r="N36" s="20">
        <f t="shared" si="3"/>
        <v>0</v>
      </c>
    </row>
    <row r="38" spans="1:15" x14ac:dyDescent="0.25">
      <c r="I38" s="49" t="s">
        <v>13</v>
      </c>
      <c r="J38" s="49"/>
      <c r="K38" s="49"/>
      <c r="L38" s="49"/>
      <c r="M38" s="49"/>
      <c r="N38" s="49"/>
      <c r="O38" s="49"/>
    </row>
    <row r="39" spans="1:15" x14ac:dyDescent="0.25">
      <c r="J39" s="50" t="s">
        <v>14</v>
      </c>
      <c r="K39" s="50"/>
      <c r="L39" s="50"/>
      <c r="M39" s="50"/>
      <c r="N39" s="50"/>
      <c r="O39" s="50"/>
    </row>
    <row r="40" spans="1:15" x14ac:dyDescent="0.25">
      <c r="K40" s="45" t="s">
        <v>15</v>
      </c>
      <c r="L40" s="45"/>
      <c r="M40" s="45"/>
      <c r="N40" s="45"/>
      <c r="O40" s="45"/>
    </row>
    <row r="41" spans="1:15" x14ac:dyDescent="0.25">
      <c r="L41" s="45" t="s">
        <v>16</v>
      </c>
      <c r="M41" s="45"/>
      <c r="N41" s="45"/>
      <c r="O41" s="45"/>
    </row>
    <row r="42" spans="1:15" x14ac:dyDescent="0.25">
      <c r="M42" s="45" t="s">
        <v>17</v>
      </c>
      <c r="N42" s="45"/>
      <c r="O42" s="45"/>
    </row>
    <row r="43" spans="1:15" x14ac:dyDescent="0.25">
      <c r="N43" s="46" t="s">
        <v>18</v>
      </c>
      <c r="O43" s="46"/>
    </row>
  </sheetData>
  <mergeCells count="7">
    <mergeCell ref="M42:O42"/>
    <mergeCell ref="N43:O43"/>
    <mergeCell ref="D1:E1"/>
    <mergeCell ref="I38:O38"/>
    <mergeCell ref="J39:O39"/>
    <mergeCell ref="K40:O40"/>
    <mergeCell ref="L41:O41"/>
  </mergeCells>
  <pageMargins left="0.7" right="0.7" top="0.75" bottom="0.75" header="0.3" footer="0.3"/>
  <pageSetup paperSize="9" orientation="portrait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40"/>
  <sheetViews>
    <sheetView workbookViewId="0">
      <pane ySplit="1" topLeftCell="A2" activePane="bottomLeft" state="frozen"/>
      <selection pane="bottomLeft" activeCell="B1" sqref="B1"/>
    </sheetView>
  </sheetViews>
  <sheetFormatPr defaultRowHeight="15" x14ac:dyDescent="0.25"/>
  <cols>
    <col min="1" max="1" width="3.7109375" style="11" customWidth="1"/>
    <col min="2" max="2" width="22.28515625" style="11" customWidth="1"/>
    <col min="3" max="3" width="13.42578125" style="11" customWidth="1"/>
    <col min="4" max="5" width="5.7109375" style="11" customWidth="1"/>
    <col min="6" max="6" width="9.140625" style="11"/>
    <col min="7" max="7" width="13.42578125" style="11" customWidth="1"/>
    <col min="8" max="8" width="9.42578125" style="11" customWidth="1"/>
    <col min="9" max="9" width="2.7109375" style="11" customWidth="1"/>
    <col min="10" max="10" width="2.85546875" style="11" customWidth="1"/>
    <col min="11" max="11" width="2.7109375" style="11" customWidth="1"/>
    <col min="12" max="12" width="2.5703125" style="11" customWidth="1"/>
    <col min="13" max="13" width="3" style="11" customWidth="1"/>
    <col min="14" max="14" width="2.85546875" style="11" customWidth="1"/>
    <col min="15" max="15" width="35.85546875" style="11" customWidth="1"/>
    <col min="16" max="16384" width="9.140625" style="11"/>
  </cols>
  <sheetData>
    <row r="1" spans="1:15" x14ac:dyDescent="0.25">
      <c r="A1" s="1" t="s">
        <v>0</v>
      </c>
      <c r="B1" s="1" t="s">
        <v>30</v>
      </c>
      <c r="C1" s="29" t="s">
        <v>2</v>
      </c>
      <c r="D1" s="40" t="s">
        <v>3</v>
      </c>
      <c r="E1" s="41"/>
      <c r="F1" s="1" t="s">
        <v>4</v>
      </c>
      <c r="G1" s="1" t="s">
        <v>5</v>
      </c>
      <c r="H1" s="7" t="s">
        <v>6</v>
      </c>
      <c r="I1" s="1" t="s">
        <v>8</v>
      </c>
      <c r="J1" s="1" t="s">
        <v>9</v>
      </c>
      <c r="K1" s="1" t="s">
        <v>10</v>
      </c>
      <c r="L1" s="1" t="s">
        <v>39</v>
      </c>
      <c r="M1" s="1" t="s">
        <v>11</v>
      </c>
      <c r="N1" s="1" t="s">
        <v>12</v>
      </c>
    </row>
    <row r="2" spans="1:15" x14ac:dyDescent="0.25">
      <c r="A2" s="12"/>
      <c r="B2" s="12"/>
      <c r="C2" s="12">
        <v>10</v>
      </c>
      <c r="D2" s="13" t="s">
        <v>36</v>
      </c>
      <c r="E2" s="30">
        <f t="shared" ref="E2:E9" si="0">IF(D2="A",2,IF(D2="B",1,IF(D2="C",0,0)))</f>
        <v>1</v>
      </c>
      <c r="F2" s="12">
        <v>5</v>
      </c>
      <c r="G2" s="12">
        <v>4</v>
      </c>
      <c r="H2" s="14"/>
      <c r="I2" s="12"/>
      <c r="J2" s="12">
        <v>1</v>
      </c>
      <c r="K2" s="12"/>
      <c r="L2" s="12"/>
      <c r="M2" s="12"/>
      <c r="N2" s="12"/>
      <c r="O2" s="11" t="s">
        <v>50</v>
      </c>
    </row>
    <row r="3" spans="1:15" x14ac:dyDescent="0.25">
      <c r="A3" s="12"/>
      <c r="B3" s="12"/>
      <c r="C3" s="12">
        <v>10</v>
      </c>
      <c r="D3" s="13" t="s">
        <v>36</v>
      </c>
      <c r="E3" s="30">
        <f t="shared" si="0"/>
        <v>1</v>
      </c>
      <c r="F3" s="12">
        <v>5</v>
      </c>
      <c r="G3" s="12">
        <v>5</v>
      </c>
      <c r="H3" s="14"/>
      <c r="I3" s="12"/>
      <c r="J3" s="12">
        <v>1</v>
      </c>
      <c r="K3" s="12">
        <v>1</v>
      </c>
      <c r="L3" s="12">
        <v>1</v>
      </c>
      <c r="M3" s="12"/>
      <c r="N3" s="12"/>
      <c r="O3" s="11" t="s">
        <v>51</v>
      </c>
    </row>
    <row r="4" spans="1:15" x14ac:dyDescent="0.25">
      <c r="A4" s="12"/>
      <c r="B4" s="12"/>
      <c r="C4" s="12">
        <v>10</v>
      </c>
      <c r="D4" s="13" t="s">
        <v>36</v>
      </c>
      <c r="E4" s="30">
        <f t="shared" si="0"/>
        <v>1</v>
      </c>
      <c r="F4" s="12">
        <v>5</v>
      </c>
      <c r="G4" s="12">
        <v>5</v>
      </c>
      <c r="H4" s="14"/>
      <c r="I4" s="12"/>
      <c r="J4" s="12"/>
      <c r="K4" s="12"/>
      <c r="L4" s="12"/>
      <c r="M4" s="12"/>
      <c r="N4" s="12"/>
    </row>
    <row r="5" spans="1:15" x14ac:dyDescent="0.25">
      <c r="A5" s="12"/>
      <c r="B5" s="12"/>
      <c r="C5" s="12">
        <v>10</v>
      </c>
      <c r="D5" s="13" t="s">
        <v>38</v>
      </c>
      <c r="E5" s="30">
        <f t="shared" si="0"/>
        <v>2</v>
      </c>
      <c r="F5" s="12">
        <v>5</v>
      </c>
      <c r="G5" s="12">
        <v>5</v>
      </c>
      <c r="H5" s="14"/>
      <c r="I5" s="12"/>
      <c r="J5" s="12">
        <v>1</v>
      </c>
      <c r="K5" s="12"/>
      <c r="L5" s="12"/>
      <c r="M5" s="12"/>
      <c r="N5" s="12"/>
    </row>
    <row r="6" spans="1:15" x14ac:dyDescent="0.25">
      <c r="A6" s="12"/>
      <c r="B6" s="12"/>
      <c r="C6" s="12">
        <v>10</v>
      </c>
      <c r="D6" s="13" t="s">
        <v>36</v>
      </c>
      <c r="E6" s="30">
        <f t="shared" si="0"/>
        <v>1</v>
      </c>
      <c r="F6" s="12">
        <v>5</v>
      </c>
      <c r="G6" s="12">
        <v>5</v>
      </c>
      <c r="H6" s="14"/>
      <c r="I6" s="12"/>
      <c r="J6" s="12"/>
      <c r="K6" s="12">
        <v>1</v>
      </c>
      <c r="L6" s="12"/>
      <c r="M6" s="12"/>
      <c r="N6" s="12"/>
    </row>
    <row r="7" spans="1:15" x14ac:dyDescent="0.25">
      <c r="A7" s="12"/>
      <c r="B7" s="12"/>
      <c r="C7" s="12">
        <v>10</v>
      </c>
      <c r="D7" s="13" t="s">
        <v>36</v>
      </c>
      <c r="E7" s="30">
        <f t="shared" si="0"/>
        <v>1</v>
      </c>
      <c r="F7" s="12">
        <v>5</v>
      </c>
      <c r="G7" s="12">
        <v>5</v>
      </c>
      <c r="H7" s="14"/>
      <c r="I7" s="12"/>
      <c r="J7" s="12">
        <v>1</v>
      </c>
      <c r="K7" s="12"/>
      <c r="L7" s="12"/>
      <c r="M7" s="12"/>
      <c r="N7" s="12"/>
    </row>
    <row r="8" spans="1:15" x14ac:dyDescent="0.25">
      <c r="A8" s="12"/>
      <c r="B8" s="12"/>
      <c r="C8" s="12"/>
      <c r="D8" s="13" t="s">
        <v>36</v>
      </c>
      <c r="E8" s="30">
        <f t="shared" si="0"/>
        <v>1</v>
      </c>
      <c r="F8" s="12">
        <v>5</v>
      </c>
      <c r="G8" s="12">
        <v>5</v>
      </c>
      <c r="H8" s="14"/>
      <c r="I8" s="12">
        <v>1</v>
      </c>
      <c r="J8" s="12"/>
      <c r="K8" s="12"/>
      <c r="L8" s="12"/>
      <c r="M8" s="12"/>
      <c r="N8" s="12"/>
    </row>
    <row r="9" spans="1:15" x14ac:dyDescent="0.25">
      <c r="A9" s="12"/>
      <c r="B9" s="12"/>
      <c r="C9" s="12">
        <v>10</v>
      </c>
      <c r="D9" s="13" t="s">
        <v>38</v>
      </c>
      <c r="E9" s="30">
        <f t="shared" si="0"/>
        <v>2</v>
      </c>
      <c r="F9" s="12">
        <v>5</v>
      </c>
      <c r="G9" s="12">
        <v>5</v>
      </c>
      <c r="H9" s="14"/>
      <c r="I9" s="12"/>
      <c r="J9" s="12"/>
      <c r="K9" s="12">
        <v>1</v>
      </c>
      <c r="L9" s="12"/>
      <c r="M9" s="12"/>
      <c r="N9" s="12"/>
      <c r="O9" s="11" t="s">
        <v>47</v>
      </c>
    </row>
    <row r="10" spans="1:15" x14ac:dyDescent="0.25">
      <c r="A10" s="12"/>
      <c r="B10" s="12"/>
      <c r="C10" s="12">
        <v>6</v>
      </c>
      <c r="D10" s="13" t="s">
        <v>36</v>
      </c>
      <c r="E10" s="30">
        <f t="shared" ref="E10:E15" si="1">IF(D10="A",2,IF(D10="B",1,IF(D10="C",0,0)))</f>
        <v>1</v>
      </c>
      <c r="F10" s="12">
        <v>4</v>
      </c>
      <c r="G10" s="12">
        <v>3</v>
      </c>
      <c r="H10" s="14"/>
      <c r="I10" s="12"/>
      <c r="J10" s="12">
        <v>1</v>
      </c>
      <c r="K10" s="12"/>
      <c r="L10" s="12"/>
      <c r="M10" s="12"/>
      <c r="N10" s="12"/>
    </row>
    <row r="11" spans="1:15" x14ac:dyDescent="0.25">
      <c r="A11" s="12"/>
      <c r="B11" s="12"/>
      <c r="C11" s="12">
        <v>9</v>
      </c>
      <c r="D11" s="13" t="s">
        <v>38</v>
      </c>
      <c r="E11" s="30">
        <f t="shared" si="1"/>
        <v>2</v>
      </c>
      <c r="F11" s="12">
        <v>4</v>
      </c>
      <c r="G11" s="12">
        <v>4</v>
      </c>
      <c r="H11" s="14"/>
      <c r="I11" s="12"/>
      <c r="J11" s="12">
        <v>1</v>
      </c>
      <c r="K11" s="12"/>
      <c r="L11" s="12">
        <v>1</v>
      </c>
      <c r="M11" s="12"/>
      <c r="N11" s="12"/>
    </row>
    <row r="12" spans="1:15" x14ac:dyDescent="0.25">
      <c r="A12" s="12"/>
      <c r="B12" s="12"/>
      <c r="C12" s="12">
        <v>10</v>
      </c>
      <c r="D12" s="13" t="s">
        <v>38</v>
      </c>
      <c r="E12" s="30">
        <f t="shared" si="1"/>
        <v>2</v>
      </c>
      <c r="F12" s="12">
        <v>4</v>
      </c>
      <c r="G12" s="12">
        <v>4</v>
      </c>
      <c r="H12" s="14"/>
      <c r="I12" s="12"/>
      <c r="J12" s="12">
        <v>1</v>
      </c>
      <c r="K12" s="12"/>
      <c r="L12" s="12"/>
      <c r="M12" s="12"/>
      <c r="N12" s="12"/>
      <c r="O12" s="11" t="s">
        <v>49</v>
      </c>
    </row>
    <row r="13" spans="1:15" x14ac:dyDescent="0.25">
      <c r="A13" s="12"/>
      <c r="B13" s="12"/>
      <c r="C13" s="12">
        <v>9</v>
      </c>
      <c r="D13" s="13" t="s">
        <v>36</v>
      </c>
      <c r="E13" s="30">
        <f t="shared" si="1"/>
        <v>1</v>
      </c>
      <c r="F13" s="12">
        <v>4</v>
      </c>
      <c r="G13" s="12">
        <v>3</v>
      </c>
      <c r="H13" s="14"/>
      <c r="I13" s="12"/>
      <c r="J13" s="12">
        <v>1</v>
      </c>
      <c r="K13" s="12">
        <v>1</v>
      </c>
      <c r="L13" s="12"/>
      <c r="M13" s="12"/>
      <c r="N13" s="12"/>
    </row>
    <row r="14" spans="1:15" x14ac:dyDescent="0.25">
      <c r="A14" s="12"/>
      <c r="B14" s="12"/>
      <c r="C14" s="12">
        <v>7</v>
      </c>
      <c r="D14" s="13" t="s">
        <v>36</v>
      </c>
      <c r="E14" s="30">
        <f t="shared" si="1"/>
        <v>1</v>
      </c>
      <c r="F14" s="12">
        <v>4</v>
      </c>
      <c r="G14" s="12">
        <v>4</v>
      </c>
      <c r="H14" s="14"/>
      <c r="I14" s="12"/>
      <c r="J14" s="12">
        <v>1</v>
      </c>
      <c r="K14" s="12"/>
      <c r="L14" s="12"/>
      <c r="M14" s="12"/>
      <c r="N14" s="12"/>
    </row>
    <row r="15" spans="1:15" x14ac:dyDescent="0.25">
      <c r="A15" s="12"/>
      <c r="B15" s="12"/>
      <c r="C15" s="12">
        <v>8</v>
      </c>
      <c r="D15" s="13" t="s">
        <v>36</v>
      </c>
      <c r="E15" s="30">
        <f t="shared" si="1"/>
        <v>1</v>
      </c>
      <c r="F15" s="12">
        <v>5</v>
      </c>
      <c r="G15" s="12">
        <v>5</v>
      </c>
      <c r="H15" s="14"/>
      <c r="I15" s="12"/>
      <c r="J15" s="12"/>
      <c r="K15" s="12"/>
      <c r="L15" s="12">
        <v>1</v>
      </c>
      <c r="M15" s="12">
        <v>1</v>
      </c>
      <c r="N15" s="12"/>
    </row>
    <row r="16" spans="1:15" x14ac:dyDescent="0.25">
      <c r="A16" s="12"/>
      <c r="B16" s="12"/>
      <c r="C16" s="12">
        <v>10</v>
      </c>
      <c r="D16" s="13" t="s">
        <v>36</v>
      </c>
      <c r="E16" s="30">
        <f t="shared" ref="E16:E22" si="2">IF(D16="A",2,IF(D16="B",1,IF(D16="C",0,0)))</f>
        <v>1</v>
      </c>
      <c r="F16" s="12">
        <v>5</v>
      </c>
      <c r="G16" s="12">
        <v>5</v>
      </c>
      <c r="H16" s="14"/>
      <c r="I16" s="12"/>
      <c r="J16" s="12">
        <v>1</v>
      </c>
      <c r="K16" s="12"/>
      <c r="L16" s="12"/>
      <c r="M16" s="12"/>
      <c r="N16" s="12"/>
      <c r="O16" s="11" t="s">
        <v>52</v>
      </c>
    </row>
    <row r="17" spans="1:15" x14ac:dyDescent="0.25">
      <c r="A17" s="12"/>
      <c r="B17" s="12"/>
      <c r="C17" s="12">
        <v>10</v>
      </c>
      <c r="D17" s="13" t="s">
        <v>36</v>
      </c>
      <c r="E17" s="30">
        <f t="shared" si="2"/>
        <v>1</v>
      </c>
      <c r="F17" s="12">
        <v>5</v>
      </c>
      <c r="G17" s="12">
        <v>5</v>
      </c>
      <c r="H17" s="14"/>
      <c r="I17" s="12"/>
      <c r="J17" s="12">
        <v>1</v>
      </c>
      <c r="K17" s="12"/>
      <c r="L17" s="12"/>
      <c r="M17" s="12"/>
      <c r="N17" s="12"/>
    </row>
    <row r="18" spans="1:15" x14ac:dyDescent="0.25">
      <c r="A18" s="12"/>
      <c r="B18" s="12"/>
      <c r="C18" s="12">
        <v>10</v>
      </c>
      <c r="D18" s="13" t="s">
        <v>36</v>
      </c>
      <c r="E18" s="30">
        <f t="shared" si="2"/>
        <v>1</v>
      </c>
      <c r="F18" s="12">
        <v>5</v>
      </c>
      <c r="G18" s="12">
        <v>5</v>
      </c>
      <c r="H18" s="14"/>
      <c r="I18" s="12"/>
      <c r="J18" s="12">
        <v>1</v>
      </c>
      <c r="K18" s="12"/>
      <c r="L18" s="12"/>
      <c r="M18" s="12"/>
      <c r="N18" s="12"/>
    </row>
    <row r="19" spans="1:15" x14ac:dyDescent="0.25">
      <c r="A19" s="21"/>
      <c r="B19" s="21"/>
      <c r="C19" s="12">
        <v>9</v>
      </c>
      <c r="D19" s="13" t="s">
        <v>38</v>
      </c>
      <c r="E19" s="30">
        <f t="shared" si="2"/>
        <v>2</v>
      </c>
      <c r="F19" s="12">
        <v>4</v>
      </c>
      <c r="G19" s="12">
        <v>4</v>
      </c>
      <c r="H19" s="14"/>
      <c r="I19" s="12"/>
      <c r="J19" s="12">
        <v>1</v>
      </c>
      <c r="K19" s="12"/>
      <c r="L19" s="12"/>
      <c r="M19" s="12"/>
      <c r="N19" s="12"/>
    </row>
    <row r="20" spans="1:15" x14ac:dyDescent="0.25">
      <c r="A20" s="21"/>
      <c r="B20" s="21"/>
      <c r="C20" s="12"/>
      <c r="D20" s="13" t="s">
        <v>36</v>
      </c>
      <c r="E20" s="30">
        <f t="shared" si="2"/>
        <v>1</v>
      </c>
      <c r="F20" s="12">
        <v>5</v>
      </c>
      <c r="G20" s="12">
        <v>2</v>
      </c>
      <c r="H20" s="14"/>
      <c r="I20" s="12"/>
      <c r="J20" s="12"/>
      <c r="K20" s="12"/>
      <c r="L20" s="12"/>
      <c r="M20" s="12"/>
      <c r="N20" s="12"/>
    </row>
    <row r="21" spans="1:15" x14ac:dyDescent="0.25">
      <c r="A21" s="21"/>
      <c r="B21" s="21"/>
      <c r="C21" s="12">
        <v>10</v>
      </c>
      <c r="D21" s="13" t="s">
        <v>36</v>
      </c>
      <c r="E21" s="30">
        <f t="shared" si="2"/>
        <v>1</v>
      </c>
      <c r="F21" s="12">
        <v>5</v>
      </c>
      <c r="G21" s="12">
        <v>5</v>
      </c>
      <c r="H21" s="14"/>
      <c r="I21" s="12"/>
      <c r="J21" s="12">
        <v>1</v>
      </c>
      <c r="K21" s="12"/>
      <c r="L21" s="12"/>
      <c r="M21" s="12"/>
      <c r="N21" s="12"/>
    </row>
    <row r="22" spans="1:15" x14ac:dyDescent="0.25">
      <c r="A22" s="21"/>
      <c r="B22" s="21"/>
      <c r="C22" s="12">
        <v>10</v>
      </c>
      <c r="D22" s="13" t="s">
        <v>36</v>
      </c>
      <c r="E22" s="30">
        <f t="shared" si="2"/>
        <v>1</v>
      </c>
      <c r="F22" s="12"/>
      <c r="G22" s="12">
        <v>4</v>
      </c>
      <c r="H22" s="14"/>
      <c r="I22" s="12"/>
      <c r="J22" s="12"/>
      <c r="K22" s="12"/>
      <c r="L22" s="12">
        <v>1</v>
      </c>
      <c r="M22" s="12"/>
      <c r="N22" s="12"/>
      <c r="O22" s="11" t="s">
        <v>48</v>
      </c>
    </row>
    <row r="23" spans="1:15" x14ac:dyDescent="0.25">
      <c r="A23" s="21"/>
      <c r="B23" s="21"/>
      <c r="C23" s="12">
        <v>10</v>
      </c>
      <c r="D23" s="13" t="s">
        <v>36</v>
      </c>
      <c r="E23" s="30">
        <f t="shared" ref="E23:E30" si="3">IF(D23="A",2,IF(D23="B",1,IF(D23="C",0,0)))</f>
        <v>1</v>
      </c>
      <c r="F23" s="12">
        <v>4</v>
      </c>
      <c r="G23" s="12">
        <v>4</v>
      </c>
      <c r="H23" s="14"/>
      <c r="I23" s="12">
        <v>1</v>
      </c>
      <c r="J23" s="12">
        <v>1</v>
      </c>
      <c r="K23" s="12">
        <v>1</v>
      </c>
      <c r="L23" s="12">
        <v>1</v>
      </c>
      <c r="M23" s="12"/>
      <c r="N23" s="12"/>
    </row>
    <row r="24" spans="1:15" x14ac:dyDescent="0.25">
      <c r="A24" s="21"/>
      <c r="B24" s="21"/>
      <c r="C24" s="12">
        <v>10</v>
      </c>
      <c r="D24" s="13" t="s">
        <v>36</v>
      </c>
      <c r="E24" s="30">
        <f t="shared" si="3"/>
        <v>1</v>
      </c>
      <c r="F24" s="12">
        <v>5</v>
      </c>
      <c r="G24" s="12">
        <v>2</v>
      </c>
      <c r="H24" s="14"/>
      <c r="I24" s="12"/>
      <c r="J24" s="12">
        <v>1</v>
      </c>
      <c r="K24" s="12"/>
      <c r="L24" s="12">
        <v>1</v>
      </c>
      <c r="M24" s="12"/>
      <c r="N24" s="12"/>
    </row>
    <row r="25" spans="1:15" x14ac:dyDescent="0.25">
      <c r="A25" s="21"/>
      <c r="B25" s="21"/>
      <c r="C25" s="12">
        <v>7</v>
      </c>
      <c r="D25" s="13" t="s">
        <v>36</v>
      </c>
      <c r="E25" s="30">
        <f t="shared" si="3"/>
        <v>1</v>
      </c>
      <c r="F25" s="12">
        <v>4</v>
      </c>
      <c r="G25" s="12">
        <v>4</v>
      </c>
      <c r="H25" s="14"/>
      <c r="I25" s="12"/>
      <c r="J25" s="12">
        <v>1</v>
      </c>
      <c r="K25" s="12"/>
      <c r="L25" s="12"/>
      <c r="M25" s="12"/>
      <c r="N25" s="12"/>
    </row>
    <row r="26" spans="1:15" x14ac:dyDescent="0.25">
      <c r="A26" s="21"/>
      <c r="B26" s="21"/>
      <c r="C26" s="12">
        <v>9</v>
      </c>
      <c r="D26" s="13"/>
      <c r="E26" s="30">
        <f t="shared" si="3"/>
        <v>0</v>
      </c>
      <c r="F26" s="12">
        <v>5</v>
      </c>
      <c r="G26" s="12">
        <v>5</v>
      </c>
      <c r="H26" s="14"/>
      <c r="I26" s="12"/>
      <c r="J26" s="12"/>
      <c r="K26" s="12"/>
      <c r="L26" s="12"/>
      <c r="M26" s="12">
        <v>1</v>
      </c>
      <c r="N26" s="12"/>
    </row>
    <row r="27" spans="1:15" x14ac:dyDescent="0.25">
      <c r="A27" s="21"/>
      <c r="B27" s="21"/>
      <c r="C27" s="12">
        <v>10</v>
      </c>
      <c r="D27" s="13" t="s">
        <v>36</v>
      </c>
      <c r="E27" s="30">
        <f t="shared" si="3"/>
        <v>1</v>
      </c>
      <c r="F27" s="12">
        <v>4</v>
      </c>
      <c r="G27" s="12">
        <v>4</v>
      </c>
      <c r="H27" s="14"/>
      <c r="I27" s="12"/>
      <c r="J27" s="12">
        <v>1</v>
      </c>
      <c r="K27" s="12"/>
      <c r="L27" s="12"/>
      <c r="M27" s="12"/>
      <c r="N27" s="12"/>
    </row>
    <row r="28" spans="1:15" x14ac:dyDescent="0.25">
      <c r="A28" s="21"/>
      <c r="B28" s="21"/>
      <c r="C28" s="12"/>
      <c r="D28" s="13" t="s">
        <v>36</v>
      </c>
      <c r="E28" s="30">
        <f t="shared" si="3"/>
        <v>1</v>
      </c>
      <c r="F28" s="12">
        <v>4</v>
      </c>
      <c r="G28" s="12">
        <v>5</v>
      </c>
      <c r="H28" s="14"/>
      <c r="I28" s="12">
        <v>1</v>
      </c>
      <c r="J28" s="12"/>
      <c r="K28" s="12"/>
      <c r="L28" s="12"/>
      <c r="M28" s="12"/>
      <c r="N28" s="12"/>
    </row>
    <row r="29" spans="1:15" x14ac:dyDescent="0.25">
      <c r="A29" s="21"/>
      <c r="B29" s="21"/>
      <c r="C29" s="12">
        <v>8</v>
      </c>
      <c r="D29" s="13" t="s">
        <v>38</v>
      </c>
      <c r="E29" s="30">
        <f t="shared" si="3"/>
        <v>2</v>
      </c>
      <c r="F29" s="12">
        <v>4</v>
      </c>
      <c r="G29" s="12">
        <v>5</v>
      </c>
      <c r="H29" s="14"/>
      <c r="I29" s="12"/>
      <c r="J29" s="12"/>
      <c r="K29" s="12"/>
      <c r="L29" s="12"/>
      <c r="M29" s="12">
        <v>1</v>
      </c>
      <c r="N29" s="12"/>
    </row>
    <row r="30" spans="1:15" x14ac:dyDescent="0.25">
      <c r="A30" s="21"/>
      <c r="B30" s="21"/>
      <c r="C30" s="12">
        <v>10</v>
      </c>
      <c r="D30" s="13" t="s">
        <v>36</v>
      </c>
      <c r="E30" s="30">
        <f t="shared" si="3"/>
        <v>1</v>
      </c>
      <c r="F30" s="12">
        <v>5</v>
      </c>
      <c r="G30" s="12">
        <v>2</v>
      </c>
      <c r="H30" s="14"/>
      <c r="I30" s="12"/>
      <c r="J30" s="12"/>
      <c r="K30" s="12"/>
      <c r="L30" s="12">
        <v>1</v>
      </c>
      <c r="M30" s="12"/>
      <c r="N30" s="12"/>
    </row>
    <row r="31" spans="1:15" x14ac:dyDescent="0.25">
      <c r="A31" s="21"/>
      <c r="B31" s="21"/>
      <c r="C31" s="12">
        <v>10</v>
      </c>
      <c r="D31" s="13"/>
      <c r="E31" s="30">
        <f t="shared" ref="E31:E32" si="4">IF(D31="A",2,IF(D31="B",1,IF(D31="C",0,0)))</f>
        <v>0</v>
      </c>
      <c r="F31" s="12">
        <v>5</v>
      </c>
      <c r="G31" s="12">
        <v>5</v>
      </c>
      <c r="H31" s="14"/>
      <c r="I31" s="12"/>
      <c r="J31" s="12">
        <v>1</v>
      </c>
      <c r="K31" s="12"/>
      <c r="L31" s="12">
        <v>1</v>
      </c>
      <c r="M31" s="12"/>
      <c r="N31" s="12"/>
    </row>
    <row r="32" spans="1:15" x14ac:dyDescent="0.25">
      <c r="A32" s="21"/>
      <c r="B32" s="21"/>
      <c r="C32" s="12">
        <v>10</v>
      </c>
      <c r="D32" s="13" t="s">
        <v>38</v>
      </c>
      <c r="E32" s="30">
        <f t="shared" si="4"/>
        <v>2</v>
      </c>
      <c r="F32" s="12">
        <v>5</v>
      </c>
      <c r="G32" s="12">
        <v>5</v>
      </c>
      <c r="H32" s="14"/>
      <c r="I32" s="12"/>
      <c r="J32" s="12">
        <v>1</v>
      </c>
      <c r="K32" s="12"/>
      <c r="L32" s="12"/>
      <c r="M32" s="12"/>
      <c r="N32" s="12"/>
    </row>
    <row r="33" spans="3:15" x14ac:dyDescent="0.25">
      <c r="C33" s="15">
        <f>AVERAGE(C19:C32)</f>
        <v>9.4166666666666661</v>
      </c>
      <c r="D33" s="17" t="s">
        <v>7</v>
      </c>
      <c r="E33" s="15">
        <f>AVERAGE(E19:E32)</f>
        <v>1.0714285714285714</v>
      </c>
      <c r="F33" s="15">
        <f>AVERAGE(F19:F32)</f>
        <v>4.5384615384615383</v>
      </c>
      <c r="G33" s="15">
        <f>AVERAGE(G19:G32)</f>
        <v>4</v>
      </c>
      <c r="I33" s="11">
        <f t="shared" ref="I33:N33" si="5">SUM(I2:I32)</f>
        <v>3</v>
      </c>
      <c r="J33" s="16">
        <f t="shared" si="5"/>
        <v>20</v>
      </c>
      <c r="K33" s="11">
        <f t="shared" si="5"/>
        <v>5</v>
      </c>
      <c r="L33" s="18">
        <f t="shared" si="5"/>
        <v>8</v>
      </c>
      <c r="M33" s="11">
        <f t="shared" si="5"/>
        <v>3</v>
      </c>
      <c r="N33" s="11">
        <f t="shared" si="5"/>
        <v>0</v>
      </c>
    </row>
    <row r="35" spans="3:15" x14ac:dyDescent="0.25">
      <c r="I35" s="45" t="s">
        <v>13</v>
      </c>
      <c r="J35" s="45"/>
      <c r="K35" s="45"/>
      <c r="L35" s="45"/>
      <c r="M35" s="45"/>
      <c r="N35" s="45"/>
      <c r="O35" s="45"/>
    </row>
    <row r="36" spans="3:15" x14ac:dyDescent="0.25">
      <c r="J36" s="50" t="s">
        <v>14</v>
      </c>
      <c r="K36" s="50"/>
      <c r="L36" s="50"/>
      <c r="M36" s="50"/>
      <c r="N36" s="50"/>
      <c r="O36" s="50"/>
    </row>
    <row r="37" spans="3:15" x14ac:dyDescent="0.25">
      <c r="K37" s="51" t="s">
        <v>15</v>
      </c>
      <c r="L37" s="51"/>
      <c r="M37" s="51"/>
      <c r="N37" s="51"/>
      <c r="O37" s="51"/>
    </row>
    <row r="38" spans="3:15" x14ac:dyDescent="0.25">
      <c r="L38" s="53" t="s">
        <v>16</v>
      </c>
      <c r="M38" s="49"/>
      <c r="N38" s="49"/>
      <c r="O38" s="49"/>
    </row>
    <row r="39" spans="3:15" x14ac:dyDescent="0.25">
      <c r="M39" s="51" t="s">
        <v>17</v>
      </c>
      <c r="N39" s="51"/>
      <c r="O39" s="51"/>
    </row>
    <row r="40" spans="3:15" x14ac:dyDescent="0.25">
      <c r="N40" s="52" t="s">
        <v>18</v>
      </c>
      <c r="O40" s="52"/>
    </row>
  </sheetData>
  <mergeCells count="7">
    <mergeCell ref="M39:O39"/>
    <mergeCell ref="N40:O40"/>
    <mergeCell ref="D1:E1"/>
    <mergeCell ref="I35:O35"/>
    <mergeCell ref="J36:O36"/>
    <mergeCell ref="K37:O37"/>
    <mergeCell ref="L38:O38"/>
  </mergeCells>
  <pageMargins left="0.7" right="0.7" top="0.75" bottom="0.75" header="0.3" footer="0.3"/>
  <pageSetup paperSize="9" orientation="portrait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54"/>
  <sheetViews>
    <sheetView workbookViewId="0">
      <pane ySplit="1" topLeftCell="A17" activePane="bottomLeft" state="frozen"/>
      <selection pane="bottomLeft" activeCell="B1" sqref="B1"/>
    </sheetView>
  </sheetViews>
  <sheetFormatPr defaultRowHeight="15" x14ac:dyDescent="0.25"/>
  <cols>
    <col min="1" max="1" width="3.7109375" style="20" customWidth="1"/>
    <col min="2" max="2" width="32" style="20" customWidth="1"/>
    <col min="3" max="3" width="13.42578125" style="20" customWidth="1"/>
    <col min="4" max="5" width="5.7109375" style="20" customWidth="1"/>
    <col min="6" max="6" width="9.140625" style="20"/>
    <col min="7" max="7" width="13.42578125" style="20" customWidth="1"/>
    <col min="8" max="8" width="9.42578125" style="20" customWidth="1"/>
    <col min="9" max="9" width="2.7109375" style="20" customWidth="1"/>
    <col min="10" max="10" width="2.85546875" style="20" customWidth="1"/>
    <col min="11" max="11" width="2.7109375" style="20" customWidth="1"/>
    <col min="12" max="12" width="2.5703125" style="20" customWidth="1"/>
    <col min="13" max="13" width="3" style="20" customWidth="1"/>
    <col min="14" max="14" width="2.85546875" style="20" customWidth="1"/>
    <col min="15" max="15" width="36.85546875" style="20" customWidth="1"/>
    <col min="16" max="16384" width="9.140625" style="20"/>
  </cols>
  <sheetData>
    <row r="1" spans="1:15" x14ac:dyDescent="0.25">
      <c r="A1" s="19" t="s">
        <v>0</v>
      </c>
      <c r="B1" s="19" t="s">
        <v>29</v>
      </c>
      <c r="C1" s="19" t="s">
        <v>2</v>
      </c>
      <c r="D1" s="55" t="s">
        <v>3</v>
      </c>
      <c r="E1" s="55"/>
      <c r="F1" s="19" t="s">
        <v>4</v>
      </c>
      <c r="G1" s="19" t="s">
        <v>5</v>
      </c>
      <c r="H1" s="19" t="s">
        <v>6</v>
      </c>
      <c r="I1" s="19" t="s">
        <v>8</v>
      </c>
      <c r="J1" s="19" t="s">
        <v>9</v>
      </c>
      <c r="K1" s="19" t="s">
        <v>10</v>
      </c>
      <c r="L1" s="19" t="s">
        <v>39</v>
      </c>
      <c r="M1" s="19" t="s">
        <v>11</v>
      </c>
      <c r="N1" s="19" t="s">
        <v>12</v>
      </c>
    </row>
    <row r="2" spans="1:15" x14ac:dyDescent="0.25">
      <c r="A2" s="21"/>
      <c r="B2" s="21"/>
      <c r="C2" s="21">
        <v>10</v>
      </c>
      <c r="D2" s="22" t="s">
        <v>36</v>
      </c>
      <c r="E2" s="21">
        <f>IF(D2="A",2,IF(D2="B",1,IF(D2="C",0,0)))</f>
        <v>1</v>
      </c>
      <c r="F2" s="21">
        <v>5</v>
      </c>
      <c r="G2" s="21">
        <v>5</v>
      </c>
      <c r="H2" s="21"/>
      <c r="I2" s="21"/>
      <c r="J2" s="21">
        <v>1</v>
      </c>
      <c r="K2" s="21"/>
      <c r="L2" s="21"/>
      <c r="M2" s="21"/>
      <c r="N2" s="21"/>
      <c r="O2" s="20" t="s">
        <v>55</v>
      </c>
    </row>
    <row r="3" spans="1:15" x14ac:dyDescent="0.25">
      <c r="A3" s="21"/>
      <c r="B3" s="21"/>
      <c r="C3" s="21">
        <v>10</v>
      </c>
      <c r="D3" s="22" t="s">
        <v>36</v>
      </c>
      <c r="E3" s="21">
        <f>IF(D3="A",2,IF(D3="B",1,IF(D3="C",0,0)))</f>
        <v>1</v>
      </c>
      <c r="F3" s="21">
        <v>5</v>
      </c>
      <c r="G3" s="21">
        <v>5</v>
      </c>
      <c r="H3" s="21"/>
      <c r="I3" s="21"/>
      <c r="J3" s="21">
        <v>1</v>
      </c>
      <c r="K3" s="21"/>
      <c r="L3" s="21"/>
      <c r="M3" s="21"/>
      <c r="N3" s="21"/>
      <c r="O3" s="20" t="s">
        <v>51</v>
      </c>
    </row>
    <row r="4" spans="1:15" x14ac:dyDescent="0.25">
      <c r="A4" s="21"/>
      <c r="B4" s="21"/>
      <c r="C4" s="21">
        <v>8</v>
      </c>
      <c r="D4" s="22" t="s">
        <v>36</v>
      </c>
      <c r="E4" s="21">
        <f>IF(D4="A",2,IF(D4="B",1,IF(D4="C",0,0)))</f>
        <v>1</v>
      </c>
      <c r="F4" s="21"/>
      <c r="G4" s="21"/>
      <c r="H4" s="21"/>
      <c r="I4" s="21"/>
      <c r="J4" s="21"/>
      <c r="K4" s="21"/>
      <c r="L4" s="21"/>
      <c r="M4" s="21"/>
      <c r="N4" s="21"/>
    </row>
    <row r="5" spans="1:15" x14ac:dyDescent="0.25">
      <c r="A5" s="21"/>
      <c r="B5" s="21"/>
      <c r="C5" s="21">
        <v>10</v>
      </c>
      <c r="D5" s="22" t="s">
        <v>36</v>
      </c>
      <c r="E5" s="21">
        <f>IF(D5="A",2,IF(D5="B",1,IF(D5="C",0,0)))</f>
        <v>1</v>
      </c>
      <c r="F5" s="21">
        <v>5</v>
      </c>
      <c r="G5" s="21">
        <v>5</v>
      </c>
      <c r="H5" s="21"/>
      <c r="I5" s="21">
        <v>1</v>
      </c>
      <c r="J5" s="21"/>
      <c r="K5" s="21"/>
      <c r="L5" s="21"/>
      <c r="M5" s="21"/>
      <c r="N5" s="21"/>
    </row>
    <row r="6" spans="1:15" x14ac:dyDescent="0.25">
      <c r="A6" s="21"/>
      <c r="B6" s="21"/>
      <c r="C6" s="21">
        <v>9</v>
      </c>
      <c r="D6" s="22"/>
      <c r="E6" s="21">
        <f>IF(D6="A",2,IF(D6="B",1,IF(D6="C",0,0)))</f>
        <v>0</v>
      </c>
      <c r="F6" s="21">
        <v>5</v>
      </c>
      <c r="G6" s="21">
        <v>5</v>
      </c>
      <c r="H6" s="21"/>
      <c r="I6" s="21"/>
      <c r="J6" s="21"/>
      <c r="K6" s="21"/>
      <c r="L6" s="21"/>
      <c r="M6" s="21"/>
      <c r="N6" s="21"/>
    </row>
    <row r="7" spans="1:15" x14ac:dyDescent="0.25">
      <c r="A7" s="21"/>
      <c r="B7" s="21"/>
      <c r="C7" s="21">
        <v>10</v>
      </c>
      <c r="D7" s="22" t="s">
        <v>36</v>
      </c>
      <c r="E7" s="21">
        <f t="shared" ref="E7:E12" si="0">IF(D7="A",2,IF(D7="B",1,IF(D7="C",0,0)))</f>
        <v>1</v>
      </c>
      <c r="F7" s="21">
        <v>5</v>
      </c>
      <c r="G7" s="21">
        <v>5</v>
      </c>
      <c r="H7" s="21"/>
      <c r="I7" s="21"/>
      <c r="J7" s="21"/>
      <c r="K7" s="21"/>
      <c r="L7" s="21"/>
      <c r="M7" s="21"/>
      <c r="N7" s="21"/>
    </row>
    <row r="8" spans="1:15" x14ac:dyDescent="0.25">
      <c r="A8" s="21"/>
      <c r="B8" s="21"/>
      <c r="C8" s="21">
        <v>10</v>
      </c>
      <c r="D8" s="22" t="s">
        <v>36</v>
      </c>
      <c r="E8" s="21">
        <f t="shared" si="0"/>
        <v>1</v>
      </c>
      <c r="F8" s="21">
        <v>5</v>
      </c>
      <c r="G8" s="21">
        <v>5</v>
      </c>
      <c r="H8" s="21"/>
      <c r="I8" s="21"/>
      <c r="J8" s="21">
        <v>1</v>
      </c>
      <c r="K8" s="21"/>
      <c r="L8" s="21"/>
      <c r="M8" s="21"/>
      <c r="N8" s="21"/>
    </row>
    <row r="9" spans="1:15" x14ac:dyDescent="0.25">
      <c r="A9" s="21"/>
      <c r="B9" s="21"/>
      <c r="C9" s="21">
        <v>10</v>
      </c>
      <c r="D9" s="22" t="s">
        <v>36</v>
      </c>
      <c r="E9" s="21">
        <f t="shared" si="0"/>
        <v>1</v>
      </c>
      <c r="F9" s="21">
        <v>5</v>
      </c>
      <c r="G9" s="21">
        <v>5</v>
      </c>
      <c r="H9" s="21"/>
      <c r="I9" s="21"/>
      <c r="J9" s="21"/>
      <c r="K9" s="21">
        <v>1</v>
      </c>
      <c r="L9" s="21"/>
      <c r="M9" s="21"/>
      <c r="N9" s="21"/>
    </row>
    <row r="10" spans="1:15" x14ac:dyDescent="0.25">
      <c r="A10" s="21"/>
      <c r="B10" s="21"/>
      <c r="C10" s="21"/>
      <c r="D10" s="22" t="s">
        <v>38</v>
      </c>
      <c r="E10" s="21">
        <f t="shared" si="0"/>
        <v>2</v>
      </c>
      <c r="F10" s="21">
        <v>4</v>
      </c>
      <c r="G10" s="21">
        <v>4</v>
      </c>
      <c r="H10" s="21"/>
      <c r="I10" s="21"/>
      <c r="J10" s="21">
        <v>1</v>
      </c>
      <c r="K10" s="21">
        <v>1</v>
      </c>
      <c r="L10" s="21"/>
      <c r="M10" s="21"/>
      <c r="N10" s="21"/>
    </row>
    <row r="11" spans="1:15" x14ac:dyDescent="0.25">
      <c r="A11" s="21"/>
      <c r="B11" s="21"/>
      <c r="C11" s="21">
        <v>10</v>
      </c>
      <c r="D11" s="22" t="s">
        <v>36</v>
      </c>
      <c r="E11" s="21">
        <f t="shared" si="0"/>
        <v>1</v>
      </c>
      <c r="F11" s="21">
        <v>5</v>
      </c>
      <c r="G11" s="21">
        <v>5</v>
      </c>
      <c r="H11" s="21"/>
      <c r="I11" s="21"/>
      <c r="J11" s="21">
        <v>1</v>
      </c>
      <c r="K11" s="21"/>
      <c r="L11" s="21"/>
      <c r="M11" s="21"/>
      <c r="N11" s="21"/>
    </row>
    <row r="12" spans="1:15" x14ac:dyDescent="0.25">
      <c r="A12" s="21"/>
      <c r="B12" s="21"/>
      <c r="C12" s="21">
        <v>10</v>
      </c>
      <c r="D12" s="22" t="s">
        <v>38</v>
      </c>
      <c r="E12" s="21">
        <f t="shared" si="0"/>
        <v>2</v>
      </c>
      <c r="F12" s="21">
        <v>5</v>
      </c>
      <c r="G12" s="21">
        <v>5</v>
      </c>
      <c r="H12" s="21"/>
      <c r="I12" s="21">
        <v>1</v>
      </c>
      <c r="J12" s="21"/>
      <c r="K12" s="21"/>
      <c r="L12" s="21"/>
      <c r="M12" s="21"/>
      <c r="N12" s="21"/>
    </row>
    <row r="13" spans="1:15" x14ac:dyDescent="0.25">
      <c r="A13" s="21"/>
      <c r="B13" s="21"/>
      <c r="C13" s="21">
        <v>8</v>
      </c>
      <c r="D13" s="22" t="s">
        <v>36</v>
      </c>
      <c r="E13" s="21">
        <f t="shared" ref="E13:E22" si="1">IF(D13="A",2,IF(D13="B",1,IF(D13="C",0,0)))</f>
        <v>1</v>
      </c>
      <c r="F13" s="21">
        <v>3</v>
      </c>
      <c r="G13" s="21">
        <v>3</v>
      </c>
      <c r="H13" s="21"/>
      <c r="I13" s="21"/>
      <c r="J13" s="21"/>
      <c r="K13" s="21"/>
      <c r="L13" s="21"/>
      <c r="M13" s="21"/>
      <c r="N13" s="21">
        <v>1</v>
      </c>
    </row>
    <row r="14" spans="1:15" x14ac:dyDescent="0.25">
      <c r="A14" s="21"/>
      <c r="B14" s="21"/>
      <c r="C14" s="21">
        <v>7</v>
      </c>
      <c r="D14" s="22" t="s">
        <v>37</v>
      </c>
      <c r="E14" s="21">
        <f t="shared" si="1"/>
        <v>0</v>
      </c>
      <c r="F14" s="21">
        <v>3</v>
      </c>
      <c r="G14" s="21">
        <v>5</v>
      </c>
      <c r="H14" s="21"/>
      <c r="I14" s="21"/>
      <c r="J14" s="21"/>
      <c r="K14" s="21"/>
      <c r="L14" s="21"/>
      <c r="M14" s="21"/>
      <c r="N14" s="21"/>
      <c r="O14" s="20" t="s">
        <v>51</v>
      </c>
    </row>
    <row r="15" spans="1:15" x14ac:dyDescent="0.25">
      <c r="A15" s="21"/>
      <c r="B15" s="21"/>
      <c r="C15" s="21">
        <v>8</v>
      </c>
      <c r="D15" s="22" t="s">
        <v>36</v>
      </c>
      <c r="E15" s="21">
        <f t="shared" si="1"/>
        <v>1</v>
      </c>
      <c r="F15" s="21">
        <v>4</v>
      </c>
      <c r="G15" s="21">
        <v>4</v>
      </c>
      <c r="H15" s="21"/>
      <c r="I15" s="21"/>
      <c r="J15" s="21">
        <v>1</v>
      </c>
      <c r="K15" s="21"/>
      <c r="L15" s="21"/>
      <c r="M15" s="21">
        <v>1</v>
      </c>
      <c r="N15" s="21"/>
    </row>
    <row r="16" spans="1:15" x14ac:dyDescent="0.25">
      <c r="A16" s="21"/>
      <c r="B16" s="21"/>
      <c r="C16" s="21">
        <v>10</v>
      </c>
      <c r="D16" s="22" t="s">
        <v>36</v>
      </c>
      <c r="E16" s="21">
        <f t="shared" si="1"/>
        <v>1</v>
      </c>
      <c r="F16" s="21">
        <v>5</v>
      </c>
      <c r="G16" s="21">
        <v>5</v>
      </c>
      <c r="H16" s="21"/>
      <c r="I16" s="21"/>
      <c r="J16" s="21"/>
      <c r="K16" s="21"/>
      <c r="L16" s="21"/>
      <c r="M16" s="21"/>
      <c r="N16" s="21"/>
    </row>
    <row r="17" spans="1:15" x14ac:dyDescent="0.25">
      <c r="A17" s="21"/>
      <c r="B17" s="21"/>
      <c r="C17" s="21">
        <v>10</v>
      </c>
      <c r="D17" s="22" t="s">
        <v>36</v>
      </c>
      <c r="E17" s="21">
        <f t="shared" si="1"/>
        <v>1</v>
      </c>
      <c r="F17" s="21">
        <v>5</v>
      </c>
      <c r="G17" s="21">
        <v>5</v>
      </c>
      <c r="H17" s="21"/>
      <c r="I17" s="21"/>
      <c r="J17" s="21"/>
      <c r="K17" s="21"/>
      <c r="L17" s="21"/>
      <c r="M17" s="21"/>
      <c r="N17" s="21"/>
      <c r="O17" s="20" t="s">
        <v>58</v>
      </c>
    </row>
    <row r="18" spans="1:15" x14ac:dyDescent="0.25">
      <c r="A18" s="21"/>
      <c r="B18" s="21"/>
      <c r="C18" s="21">
        <v>9</v>
      </c>
      <c r="D18" s="22"/>
      <c r="E18" s="21">
        <f t="shared" si="1"/>
        <v>0</v>
      </c>
      <c r="F18" s="21">
        <v>5</v>
      </c>
      <c r="G18" s="21">
        <v>5</v>
      </c>
      <c r="H18" s="21"/>
      <c r="I18" s="21"/>
      <c r="J18" s="21">
        <v>1</v>
      </c>
      <c r="K18" s="21">
        <v>1</v>
      </c>
      <c r="L18" s="21"/>
      <c r="M18" s="21"/>
      <c r="N18" s="21"/>
    </row>
    <row r="19" spans="1:15" x14ac:dyDescent="0.25">
      <c r="A19" s="21"/>
      <c r="B19" s="21"/>
      <c r="C19" s="21">
        <v>10</v>
      </c>
      <c r="D19" s="22" t="s">
        <v>37</v>
      </c>
      <c r="E19" s="21">
        <f t="shared" si="1"/>
        <v>0</v>
      </c>
      <c r="F19" s="21">
        <v>3</v>
      </c>
      <c r="G19" s="21">
        <v>3</v>
      </c>
      <c r="H19" s="21"/>
      <c r="I19" s="21"/>
      <c r="J19" s="21"/>
      <c r="K19" s="21"/>
      <c r="L19" s="21"/>
      <c r="M19" s="21"/>
      <c r="N19" s="21">
        <v>1</v>
      </c>
    </row>
    <row r="20" spans="1:15" x14ac:dyDescent="0.25">
      <c r="A20" s="21"/>
      <c r="B20" s="21"/>
      <c r="C20" s="21">
        <v>7</v>
      </c>
      <c r="D20" s="22" t="s">
        <v>36</v>
      </c>
      <c r="E20" s="21">
        <f t="shared" si="1"/>
        <v>1</v>
      </c>
      <c r="F20" s="21">
        <v>4</v>
      </c>
      <c r="G20" s="21">
        <v>4</v>
      </c>
      <c r="H20" s="21"/>
      <c r="I20" s="21"/>
      <c r="J20" s="21">
        <v>1</v>
      </c>
      <c r="K20" s="21"/>
      <c r="L20" s="21"/>
      <c r="M20" s="21"/>
      <c r="N20" s="21"/>
    </row>
    <row r="21" spans="1:15" x14ac:dyDescent="0.25">
      <c r="A21" s="21"/>
      <c r="B21" s="21"/>
      <c r="C21" s="21">
        <v>8</v>
      </c>
      <c r="D21" s="22" t="s">
        <v>38</v>
      </c>
      <c r="E21" s="21">
        <f t="shared" si="1"/>
        <v>2</v>
      </c>
      <c r="F21" s="21">
        <v>5</v>
      </c>
      <c r="G21" s="21">
        <v>5</v>
      </c>
      <c r="H21" s="21"/>
      <c r="I21" s="21"/>
      <c r="J21" s="21">
        <v>1</v>
      </c>
      <c r="K21" s="21"/>
      <c r="L21" s="21"/>
      <c r="M21" s="21"/>
      <c r="N21" s="21"/>
    </row>
    <row r="22" spans="1:15" x14ac:dyDescent="0.25">
      <c r="A22" s="21"/>
      <c r="B22" s="21"/>
      <c r="C22" s="21">
        <v>8</v>
      </c>
      <c r="D22" s="22" t="s">
        <v>36</v>
      </c>
      <c r="E22" s="21">
        <f t="shared" si="1"/>
        <v>1</v>
      </c>
      <c r="F22" s="21">
        <v>4</v>
      </c>
      <c r="G22" s="21">
        <v>4</v>
      </c>
      <c r="H22" s="21"/>
      <c r="I22" s="21"/>
      <c r="J22" s="21">
        <v>1</v>
      </c>
      <c r="K22" s="21">
        <v>1</v>
      </c>
      <c r="L22" s="21">
        <v>1</v>
      </c>
      <c r="M22" s="21"/>
      <c r="N22" s="21"/>
    </row>
    <row r="23" spans="1:15" x14ac:dyDescent="0.25">
      <c r="A23" s="21"/>
      <c r="B23" s="21"/>
      <c r="C23" s="21">
        <v>10</v>
      </c>
      <c r="D23" s="22" t="s">
        <v>36</v>
      </c>
      <c r="E23" s="21">
        <f t="shared" ref="E23:E31" si="2">IF(D23="A",2,IF(D23="B",1,IF(D23="C",0,0)))</f>
        <v>1</v>
      </c>
      <c r="F23" s="21">
        <v>5</v>
      </c>
      <c r="G23" s="21">
        <v>5</v>
      </c>
      <c r="H23" s="21"/>
      <c r="I23" s="21"/>
      <c r="J23" s="21">
        <v>1</v>
      </c>
      <c r="K23" s="21"/>
      <c r="L23" s="21"/>
      <c r="M23" s="21"/>
      <c r="N23" s="21"/>
      <c r="O23" s="20" t="s">
        <v>52</v>
      </c>
    </row>
    <row r="24" spans="1:15" x14ac:dyDescent="0.25">
      <c r="A24" s="21"/>
      <c r="B24" s="21"/>
      <c r="C24" s="21">
        <v>10</v>
      </c>
      <c r="D24" s="22" t="s">
        <v>36</v>
      </c>
      <c r="E24" s="21">
        <f t="shared" si="2"/>
        <v>1</v>
      </c>
      <c r="F24" s="21">
        <v>5</v>
      </c>
      <c r="G24" s="21">
        <v>5</v>
      </c>
      <c r="H24" s="21"/>
      <c r="I24" s="21"/>
      <c r="J24" s="21"/>
      <c r="K24" s="21"/>
      <c r="L24" s="21"/>
      <c r="M24" s="21"/>
      <c r="N24" s="21"/>
      <c r="O24" s="20" t="s">
        <v>57</v>
      </c>
    </row>
    <row r="25" spans="1:15" x14ac:dyDescent="0.25">
      <c r="A25" s="21"/>
      <c r="B25" s="21"/>
      <c r="C25" s="21">
        <v>8</v>
      </c>
      <c r="D25" s="22" t="s">
        <v>36</v>
      </c>
      <c r="E25" s="21">
        <f t="shared" si="2"/>
        <v>1</v>
      </c>
      <c r="F25" s="21">
        <v>4</v>
      </c>
      <c r="G25" s="21">
        <v>4</v>
      </c>
      <c r="H25" s="21"/>
      <c r="I25" s="21"/>
      <c r="J25" s="21"/>
      <c r="K25" s="21">
        <v>1</v>
      </c>
      <c r="L25" s="21"/>
      <c r="M25" s="21"/>
      <c r="N25" s="21"/>
    </row>
    <row r="26" spans="1:15" x14ac:dyDescent="0.25">
      <c r="A26" s="21"/>
      <c r="B26" s="21"/>
      <c r="C26" s="21">
        <v>10</v>
      </c>
      <c r="D26" s="22" t="s">
        <v>36</v>
      </c>
      <c r="E26" s="21">
        <f t="shared" si="2"/>
        <v>1</v>
      </c>
      <c r="F26" s="21">
        <v>5</v>
      </c>
      <c r="G26" s="21">
        <v>5</v>
      </c>
      <c r="H26" s="21"/>
      <c r="I26" s="21"/>
      <c r="J26" s="21"/>
      <c r="K26" s="21"/>
      <c r="L26" s="21"/>
      <c r="M26" s="21"/>
      <c r="N26" s="21"/>
    </row>
    <row r="27" spans="1:15" x14ac:dyDescent="0.25">
      <c r="A27" s="21"/>
      <c r="B27" s="21"/>
      <c r="C27" s="21">
        <v>9</v>
      </c>
      <c r="D27" s="22" t="s">
        <v>38</v>
      </c>
      <c r="E27" s="21">
        <f t="shared" si="2"/>
        <v>2</v>
      </c>
      <c r="F27" s="21">
        <v>5</v>
      </c>
      <c r="G27" s="21">
        <v>4</v>
      </c>
      <c r="H27" s="21"/>
      <c r="I27" s="21"/>
      <c r="J27" s="21"/>
      <c r="K27" s="21">
        <v>1</v>
      </c>
      <c r="L27" s="21"/>
      <c r="M27" s="21"/>
      <c r="N27" s="21"/>
    </row>
    <row r="28" spans="1:15" x14ac:dyDescent="0.25">
      <c r="A28" s="21"/>
      <c r="B28" s="21"/>
      <c r="C28" s="21">
        <v>10</v>
      </c>
      <c r="D28" s="22" t="s">
        <v>36</v>
      </c>
      <c r="E28" s="21">
        <f t="shared" si="2"/>
        <v>1</v>
      </c>
      <c r="F28" s="21">
        <v>5</v>
      </c>
      <c r="G28" s="21">
        <v>5</v>
      </c>
      <c r="H28" s="21"/>
      <c r="I28" s="21"/>
      <c r="J28" s="21"/>
      <c r="K28" s="21"/>
      <c r="L28" s="21"/>
      <c r="M28" s="21"/>
      <c r="N28" s="21"/>
      <c r="O28" s="20" t="s">
        <v>56</v>
      </c>
    </row>
    <row r="29" spans="1:15" x14ac:dyDescent="0.25">
      <c r="A29" s="21"/>
      <c r="B29" s="21"/>
      <c r="C29" s="21">
        <v>9</v>
      </c>
      <c r="D29" s="22" t="s">
        <v>36</v>
      </c>
      <c r="E29" s="21">
        <f t="shared" si="2"/>
        <v>1</v>
      </c>
      <c r="F29" s="21">
        <v>5</v>
      </c>
      <c r="G29" s="21">
        <v>5</v>
      </c>
      <c r="H29" s="21"/>
      <c r="I29" s="21"/>
      <c r="J29" s="21"/>
      <c r="K29" s="21"/>
      <c r="L29" s="21"/>
      <c r="M29" s="21">
        <v>1</v>
      </c>
      <c r="N29" s="21"/>
    </row>
    <row r="30" spans="1:15" x14ac:dyDescent="0.25">
      <c r="A30" s="21"/>
      <c r="B30" s="21"/>
      <c r="C30" s="21"/>
      <c r="D30" s="22" t="s">
        <v>36</v>
      </c>
      <c r="E30" s="21">
        <f t="shared" si="2"/>
        <v>1</v>
      </c>
      <c r="F30" s="21">
        <v>5</v>
      </c>
      <c r="G30" s="21">
        <v>3</v>
      </c>
      <c r="H30" s="21"/>
      <c r="I30" s="21"/>
      <c r="J30" s="21"/>
      <c r="K30" s="21"/>
      <c r="L30" s="21"/>
      <c r="M30" s="21"/>
      <c r="N30" s="21">
        <v>1</v>
      </c>
    </row>
    <row r="31" spans="1:15" x14ac:dyDescent="0.25">
      <c r="A31" s="21"/>
      <c r="B31" s="35"/>
      <c r="C31" s="21">
        <v>7</v>
      </c>
      <c r="D31" s="22" t="s">
        <v>36</v>
      </c>
      <c r="E31" s="21">
        <f t="shared" si="2"/>
        <v>1</v>
      </c>
      <c r="F31" s="21">
        <v>4</v>
      </c>
      <c r="G31" s="21" t="s">
        <v>40</v>
      </c>
      <c r="H31" s="21"/>
      <c r="I31" s="21"/>
      <c r="J31" s="21"/>
      <c r="K31" s="21">
        <v>1</v>
      </c>
      <c r="L31" s="21"/>
      <c r="M31" s="21"/>
      <c r="N31" s="21"/>
    </row>
    <row r="32" spans="1:15" x14ac:dyDescent="0.25">
      <c r="A32" s="21"/>
      <c r="B32" s="21"/>
      <c r="C32" s="21"/>
      <c r="D32" s="22" t="s">
        <v>36</v>
      </c>
      <c r="E32" s="21">
        <f>IF(D32="A",2,IF(D32="B",1,IF(D32="C",0,0)))</f>
        <v>1</v>
      </c>
      <c r="F32" s="21">
        <v>5</v>
      </c>
      <c r="G32" s="21">
        <v>5</v>
      </c>
      <c r="H32" s="21"/>
      <c r="I32" s="21"/>
      <c r="J32" s="21">
        <v>1</v>
      </c>
      <c r="K32" s="21"/>
      <c r="L32" s="21"/>
      <c r="M32" s="21"/>
      <c r="N32" s="21"/>
    </row>
    <row r="33" spans="1:15" x14ac:dyDescent="0.25">
      <c r="A33" s="21"/>
      <c r="B33" s="21"/>
      <c r="C33" s="21">
        <v>8</v>
      </c>
      <c r="D33" s="22" t="s">
        <v>37</v>
      </c>
      <c r="E33" s="21">
        <f>IF(D33="A",2,IF(D33="B",1,IF(D33="C",0,0)))</f>
        <v>0</v>
      </c>
      <c r="F33" s="21">
        <v>3</v>
      </c>
      <c r="G33" s="21">
        <v>4</v>
      </c>
      <c r="H33" s="21"/>
      <c r="I33" s="21"/>
      <c r="J33" s="21"/>
      <c r="K33" s="21"/>
      <c r="L33" s="21"/>
      <c r="M33" s="21"/>
      <c r="N33" s="21"/>
      <c r="O33" s="20" t="s">
        <v>61</v>
      </c>
    </row>
    <row r="34" spans="1:15" x14ac:dyDescent="0.25">
      <c r="A34" s="21"/>
      <c r="B34" s="21"/>
      <c r="C34" s="21"/>
      <c r="D34" s="22" t="s">
        <v>36</v>
      </c>
      <c r="E34" s="21">
        <f>IF(D34="A",2,IF(D34="B",1,IF(D34="C",0,0)))</f>
        <v>1</v>
      </c>
      <c r="F34" s="21">
        <v>4</v>
      </c>
      <c r="G34" s="21">
        <v>4</v>
      </c>
      <c r="H34" s="21"/>
      <c r="I34" s="21"/>
      <c r="J34" s="21">
        <v>1</v>
      </c>
      <c r="K34" s="21"/>
      <c r="L34" s="21"/>
      <c r="M34" s="21"/>
      <c r="N34" s="21"/>
      <c r="O34" s="20" t="s">
        <v>59</v>
      </c>
    </row>
    <row r="35" spans="1:15" x14ac:dyDescent="0.25">
      <c r="A35" s="21"/>
      <c r="B35" s="21"/>
      <c r="C35" s="21">
        <v>4</v>
      </c>
      <c r="D35" s="22" t="s">
        <v>37</v>
      </c>
      <c r="E35" s="21">
        <f>IF(D35="A",2,IF(D35="B",1,IF(D35="C",0,0)))</f>
        <v>0</v>
      </c>
      <c r="F35" s="21">
        <v>2</v>
      </c>
      <c r="G35" s="21">
        <v>1</v>
      </c>
      <c r="H35" s="21"/>
      <c r="I35" s="21"/>
      <c r="J35" s="21"/>
      <c r="K35" s="21"/>
      <c r="L35" s="21"/>
      <c r="M35" s="21"/>
      <c r="N35" s="21">
        <v>1</v>
      </c>
    </row>
    <row r="36" spans="1:15" x14ac:dyDescent="0.25">
      <c r="A36" s="21"/>
      <c r="B36" s="21"/>
      <c r="C36" s="21">
        <v>10</v>
      </c>
      <c r="D36" s="22" t="s">
        <v>36</v>
      </c>
      <c r="E36" s="21">
        <f>IF(D36="A",2,IF(D36="B",1,IF(D36="C",0,0)))</f>
        <v>1</v>
      </c>
      <c r="F36" s="21">
        <v>5</v>
      </c>
      <c r="G36" s="21">
        <v>5</v>
      </c>
      <c r="H36" s="21"/>
      <c r="I36" s="21"/>
      <c r="J36" s="21">
        <v>1</v>
      </c>
      <c r="K36" s="21"/>
      <c r="L36" s="21"/>
      <c r="M36" s="21"/>
      <c r="N36" s="21"/>
      <c r="O36" s="20" t="s">
        <v>54</v>
      </c>
    </row>
    <row r="37" spans="1:15" x14ac:dyDescent="0.25">
      <c r="A37" s="21"/>
      <c r="B37" s="21"/>
      <c r="C37" s="21"/>
      <c r="D37" s="22" t="s">
        <v>37</v>
      </c>
      <c r="E37" s="21">
        <f t="shared" ref="E37" si="3">IF(D37="A",2,IF(D37="B",1,IF(D37="C",0,0)))</f>
        <v>0</v>
      </c>
      <c r="F37" s="21">
        <v>3</v>
      </c>
      <c r="G37" s="21">
        <v>3</v>
      </c>
      <c r="H37" s="21"/>
      <c r="I37" s="21"/>
      <c r="J37" s="21"/>
      <c r="K37" s="21"/>
      <c r="L37" s="21"/>
      <c r="M37" s="21"/>
      <c r="N37" s="21"/>
    </row>
    <row r="38" spans="1:15" x14ac:dyDescent="0.25">
      <c r="A38" s="21"/>
      <c r="B38" s="21"/>
      <c r="C38" s="21">
        <v>6</v>
      </c>
      <c r="D38" s="22" t="s">
        <v>37</v>
      </c>
      <c r="E38" s="21">
        <f t="shared" ref="E38:E43" si="4">IF(D38="A",2,IF(D38="B",1,IF(D38="C",0,0)))</f>
        <v>0</v>
      </c>
      <c r="F38" s="21">
        <v>4</v>
      </c>
      <c r="G38" s="21">
        <v>3</v>
      </c>
      <c r="H38" s="21"/>
      <c r="I38" s="21"/>
      <c r="J38" s="21"/>
      <c r="K38" s="21"/>
      <c r="L38" s="21"/>
      <c r="M38" s="21"/>
      <c r="N38" s="21">
        <v>1</v>
      </c>
      <c r="O38" s="20" t="s">
        <v>60</v>
      </c>
    </row>
    <row r="39" spans="1:15" x14ac:dyDescent="0.25">
      <c r="A39" s="21"/>
      <c r="B39" s="21"/>
      <c r="C39" s="21">
        <v>10</v>
      </c>
      <c r="D39" s="22" t="s">
        <v>37</v>
      </c>
      <c r="E39" s="21">
        <f t="shared" si="4"/>
        <v>0</v>
      </c>
      <c r="F39" s="21">
        <v>4</v>
      </c>
      <c r="G39" s="21">
        <v>3</v>
      </c>
      <c r="H39" s="21"/>
      <c r="I39" s="21"/>
      <c r="J39" s="21"/>
      <c r="K39" s="21"/>
      <c r="L39" s="21"/>
      <c r="M39" s="21"/>
      <c r="N39" s="21">
        <v>1</v>
      </c>
    </row>
    <row r="40" spans="1:15" x14ac:dyDescent="0.25">
      <c r="A40" s="21"/>
      <c r="B40" s="21"/>
      <c r="C40" s="21">
        <v>10</v>
      </c>
      <c r="D40" s="22" t="s">
        <v>36</v>
      </c>
      <c r="E40" s="21">
        <f t="shared" si="4"/>
        <v>1</v>
      </c>
      <c r="F40" s="21">
        <v>4</v>
      </c>
      <c r="G40" s="21">
        <v>4</v>
      </c>
      <c r="H40" s="21"/>
      <c r="I40" s="21">
        <v>1</v>
      </c>
      <c r="J40" s="21">
        <v>1</v>
      </c>
      <c r="K40" s="21"/>
      <c r="L40" s="21"/>
      <c r="M40" s="21"/>
      <c r="N40" s="21"/>
    </row>
    <row r="41" spans="1:15" x14ac:dyDescent="0.25">
      <c r="A41" s="21"/>
      <c r="B41" s="21"/>
      <c r="C41" s="21">
        <v>9</v>
      </c>
      <c r="D41" s="22" t="s">
        <v>36</v>
      </c>
      <c r="E41" s="21">
        <f t="shared" si="4"/>
        <v>1</v>
      </c>
      <c r="F41" s="21">
        <v>4</v>
      </c>
      <c r="G41" s="21">
        <v>4</v>
      </c>
      <c r="H41" s="21"/>
      <c r="I41" s="21"/>
      <c r="J41" s="21">
        <v>1</v>
      </c>
      <c r="K41" s="21"/>
      <c r="L41" s="21"/>
      <c r="M41" s="21"/>
      <c r="N41" s="21"/>
    </row>
    <row r="42" spans="1:15" ht="16.5" customHeight="1" x14ac:dyDescent="0.25">
      <c r="A42" s="21"/>
      <c r="B42" s="36"/>
      <c r="C42" s="21">
        <v>10</v>
      </c>
      <c r="D42" s="22" t="s">
        <v>36</v>
      </c>
      <c r="E42" s="21">
        <f t="shared" si="4"/>
        <v>1</v>
      </c>
      <c r="F42" s="21">
        <v>3</v>
      </c>
      <c r="G42" s="21">
        <v>3</v>
      </c>
      <c r="H42" s="21"/>
      <c r="I42" s="21"/>
      <c r="J42" s="21"/>
      <c r="K42" s="21"/>
      <c r="L42" s="21"/>
      <c r="M42" s="21"/>
      <c r="N42" s="21"/>
    </row>
    <row r="43" spans="1:15" x14ac:dyDescent="0.25">
      <c r="A43" s="21"/>
      <c r="B43" s="36"/>
      <c r="C43" s="21">
        <v>7</v>
      </c>
      <c r="D43" s="22" t="s">
        <v>36</v>
      </c>
      <c r="E43" s="21">
        <f t="shared" si="4"/>
        <v>1</v>
      </c>
      <c r="F43" s="21">
        <v>4</v>
      </c>
      <c r="G43" s="21">
        <v>4</v>
      </c>
      <c r="H43" s="21"/>
      <c r="I43" s="21"/>
      <c r="J43" s="21">
        <v>1</v>
      </c>
      <c r="K43" s="21"/>
      <c r="L43" s="21"/>
      <c r="M43" s="21"/>
      <c r="N43" s="21"/>
    </row>
    <row r="44" spans="1:15" x14ac:dyDescent="0.25">
      <c r="A44" s="21"/>
      <c r="B44" s="21"/>
      <c r="C44" s="21">
        <v>2</v>
      </c>
      <c r="D44" s="22" t="s">
        <v>37</v>
      </c>
      <c r="E44" s="21">
        <f t="shared" ref="E44:E46" si="5">IF(D44="A",2,IF(D44="B",1,IF(D44="C",0,0)))</f>
        <v>0</v>
      </c>
      <c r="F44" s="21">
        <v>1</v>
      </c>
      <c r="G44" s="21">
        <v>1</v>
      </c>
      <c r="H44" s="21"/>
      <c r="I44" s="21"/>
      <c r="J44" s="21"/>
      <c r="K44" s="21"/>
      <c r="L44" s="21"/>
      <c r="M44" s="21"/>
      <c r="N44" s="21">
        <v>1</v>
      </c>
      <c r="O44" s="20" t="s">
        <v>53</v>
      </c>
    </row>
    <row r="45" spans="1:15" x14ac:dyDescent="0.25">
      <c r="A45" s="21"/>
      <c r="B45" s="21"/>
      <c r="C45" s="21"/>
      <c r="D45" s="22" t="s">
        <v>37</v>
      </c>
      <c r="E45" s="21">
        <f t="shared" si="5"/>
        <v>0</v>
      </c>
      <c r="F45" s="21">
        <v>2</v>
      </c>
      <c r="G45" s="21">
        <v>0</v>
      </c>
      <c r="H45" s="21"/>
      <c r="I45" s="21"/>
      <c r="J45" s="21"/>
      <c r="K45" s="21"/>
      <c r="L45" s="21"/>
      <c r="M45" s="21"/>
      <c r="N45" s="21"/>
    </row>
    <row r="46" spans="1:15" x14ac:dyDescent="0.25">
      <c r="A46" s="21"/>
      <c r="B46" s="21"/>
      <c r="C46" s="21">
        <v>9</v>
      </c>
      <c r="D46" s="22" t="s">
        <v>36</v>
      </c>
      <c r="E46" s="21">
        <f t="shared" si="5"/>
        <v>1</v>
      </c>
      <c r="F46" s="21">
        <v>4</v>
      </c>
      <c r="G46" s="21">
        <v>5</v>
      </c>
      <c r="H46" s="21"/>
      <c r="I46" s="21"/>
      <c r="J46" s="21">
        <v>1</v>
      </c>
      <c r="K46" s="21"/>
      <c r="L46" s="21"/>
      <c r="M46" s="21"/>
      <c r="N46" s="21"/>
    </row>
    <row r="47" spans="1:15" x14ac:dyDescent="0.25">
      <c r="C47" s="26">
        <f>AVERAGE(C16:C46)</f>
        <v>8.4615384615384617</v>
      </c>
      <c r="D47" s="27" t="s">
        <v>7</v>
      </c>
      <c r="E47" s="26">
        <f>AVERAGE(E16:E46)</f>
        <v>0.77419354838709675</v>
      </c>
      <c r="F47" s="26">
        <f>AVERAGE(F16:F46)</f>
        <v>4.064516129032258</v>
      </c>
      <c r="G47" s="26">
        <f>AVERAGE(G16:G46)</f>
        <v>3.8666666666666667</v>
      </c>
      <c r="I47" s="20">
        <f t="shared" ref="I47:N47" si="6">SUM(I2:I46)</f>
        <v>3</v>
      </c>
      <c r="J47" s="16">
        <f t="shared" si="6"/>
        <v>18</v>
      </c>
      <c r="K47" s="18">
        <f t="shared" si="6"/>
        <v>7</v>
      </c>
      <c r="L47" s="20">
        <f t="shared" si="6"/>
        <v>1</v>
      </c>
      <c r="M47" s="20">
        <f t="shared" si="6"/>
        <v>2</v>
      </c>
      <c r="N47" s="18">
        <f t="shared" si="6"/>
        <v>7</v>
      </c>
    </row>
    <row r="49" spans="9:15" x14ac:dyDescent="0.25">
      <c r="I49" s="45" t="s">
        <v>13</v>
      </c>
      <c r="J49" s="45"/>
      <c r="K49" s="45"/>
      <c r="L49" s="45"/>
      <c r="M49" s="45"/>
      <c r="N49" s="45"/>
      <c r="O49" s="45"/>
    </row>
    <row r="50" spans="9:15" x14ac:dyDescent="0.25">
      <c r="J50" s="50" t="s">
        <v>14</v>
      </c>
      <c r="K50" s="50"/>
      <c r="L50" s="50"/>
      <c r="M50" s="50"/>
      <c r="N50" s="50"/>
      <c r="O50" s="50"/>
    </row>
    <row r="51" spans="9:15" x14ac:dyDescent="0.25">
      <c r="K51" s="53" t="s">
        <v>15</v>
      </c>
      <c r="L51" s="49"/>
      <c r="M51" s="49"/>
      <c r="N51" s="49"/>
      <c r="O51" s="49"/>
    </row>
    <row r="52" spans="9:15" x14ac:dyDescent="0.25">
      <c r="L52" s="45" t="s">
        <v>16</v>
      </c>
      <c r="M52" s="45"/>
      <c r="N52" s="45"/>
      <c r="O52" s="45"/>
    </row>
    <row r="53" spans="9:15" x14ac:dyDescent="0.25">
      <c r="M53" s="45" t="s">
        <v>17</v>
      </c>
      <c r="N53" s="45"/>
      <c r="O53" s="45"/>
    </row>
    <row r="54" spans="9:15" x14ac:dyDescent="0.25">
      <c r="N54" s="54" t="s">
        <v>18</v>
      </c>
      <c r="O54" s="54"/>
    </row>
  </sheetData>
  <mergeCells count="7">
    <mergeCell ref="M53:O53"/>
    <mergeCell ref="N54:O54"/>
    <mergeCell ref="D1:E1"/>
    <mergeCell ref="I49:O49"/>
    <mergeCell ref="J50:O50"/>
    <mergeCell ref="K51:O51"/>
    <mergeCell ref="L52:O52"/>
  </mergeCells>
  <pageMargins left="0.7" right="0.7" top="0.75" bottom="0.75" header="0.3" footer="0.3"/>
  <pageSetup paperSize="9" orientation="portrait" verticalDpi="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8"/>
  <sheetViews>
    <sheetView workbookViewId="0">
      <pane ySplit="1" topLeftCell="A2" activePane="bottomLeft" state="frozen"/>
      <selection pane="bottomLeft" activeCell="B1" sqref="B1"/>
    </sheetView>
  </sheetViews>
  <sheetFormatPr defaultRowHeight="15" x14ac:dyDescent="0.25"/>
  <cols>
    <col min="1" max="1" width="3.7109375" style="20" customWidth="1"/>
    <col min="2" max="2" width="35.42578125" style="20" customWidth="1"/>
    <col min="3" max="3" width="13.42578125" style="20" customWidth="1"/>
    <col min="4" max="5" width="5.7109375" style="20" customWidth="1"/>
    <col min="6" max="6" width="9.140625" style="20"/>
    <col min="7" max="7" width="13.42578125" style="20" customWidth="1"/>
    <col min="8" max="8" width="9.42578125" style="20" customWidth="1"/>
    <col min="9" max="9" width="2.7109375" style="20" customWidth="1"/>
    <col min="10" max="10" width="2.85546875" style="20" customWidth="1"/>
    <col min="11" max="11" width="2.7109375" style="20" customWidth="1"/>
    <col min="12" max="12" width="2.5703125" style="20" customWidth="1"/>
    <col min="13" max="13" width="3" style="20" customWidth="1"/>
    <col min="14" max="14" width="2.85546875" style="20" customWidth="1"/>
    <col min="15" max="15" width="36.42578125" style="20" customWidth="1"/>
    <col min="16" max="16384" width="9.140625" style="20"/>
  </cols>
  <sheetData>
    <row r="1" spans="1:15" x14ac:dyDescent="0.25">
      <c r="A1" s="19" t="s">
        <v>0</v>
      </c>
      <c r="B1" s="19" t="s">
        <v>32</v>
      </c>
      <c r="C1" s="19" t="s">
        <v>2</v>
      </c>
      <c r="D1" s="47" t="s">
        <v>3</v>
      </c>
      <c r="E1" s="48"/>
      <c r="F1" s="19" t="s">
        <v>4</v>
      </c>
      <c r="G1" s="19" t="s">
        <v>5</v>
      </c>
      <c r="H1" s="19" t="s">
        <v>6</v>
      </c>
      <c r="I1" s="19" t="s">
        <v>8</v>
      </c>
      <c r="J1" s="19" t="s">
        <v>9</v>
      </c>
      <c r="K1" s="19" t="s">
        <v>10</v>
      </c>
      <c r="L1" s="19" t="s">
        <v>39</v>
      </c>
      <c r="M1" s="19" t="s">
        <v>11</v>
      </c>
      <c r="N1" s="19" t="s">
        <v>12</v>
      </c>
    </row>
    <row r="2" spans="1:15" x14ac:dyDescent="0.25">
      <c r="A2" s="21"/>
      <c r="B2" s="21"/>
      <c r="C2" s="21">
        <v>10</v>
      </c>
      <c r="D2" s="22" t="s">
        <v>36</v>
      </c>
      <c r="E2" s="21">
        <f t="shared" ref="E2:E15" si="0">IF(D2="A",2,IF(D2="B",1,IF(D2="C",0,0)))</f>
        <v>1</v>
      </c>
      <c r="F2" s="21">
        <v>5</v>
      </c>
      <c r="G2" s="21">
        <v>5</v>
      </c>
      <c r="H2" s="21"/>
      <c r="I2" s="21"/>
      <c r="J2" s="21"/>
      <c r="K2" s="21"/>
      <c r="L2" s="21"/>
      <c r="M2" s="21"/>
      <c r="N2" s="21"/>
    </row>
    <row r="3" spans="1:15" x14ac:dyDescent="0.25">
      <c r="A3" s="21"/>
      <c r="B3" s="21"/>
      <c r="C3" s="21"/>
      <c r="D3" s="22" t="s">
        <v>36</v>
      </c>
      <c r="E3" s="21">
        <f t="shared" si="0"/>
        <v>1</v>
      </c>
      <c r="F3" s="21">
        <v>5</v>
      </c>
      <c r="G3" s="21">
        <v>5</v>
      </c>
      <c r="H3" s="21"/>
      <c r="I3" s="21"/>
      <c r="J3" s="21">
        <v>1</v>
      </c>
      <c r="K3" s="21"/>
      <c r="L3" s="21"/>
      <c r="M3" s="21"/>
      <c r="N3" s="21"/>
    </row>
    <row r="4" spans="1:15" x14ac:dyDescent="0.25">
      <c r="A4" s="21"/>
      <c r="B4" s="21"/>
      <c r="C4" s="21">
        <v>10</v>
      </c>
      <c r="D4" s="22" t="s">
        <v>38</v>
      </c>
      <c r="E4" s="21">
        <f t="shared" si="0"/>
        <v>2</v>
      </c>
      <c r="F4" s="21">
        <v>5</v>
      </c>
      <c r="G4" s="21">
        <v>5</v>
      </c>
      <c r="H4" s="21"/>
      <c r="I4" s="21"/>
      <c r="J4" s="21"/>
      <c r="K4" s="21"/>
      <c r="L4" s="21"/>
      <c r="M4" s="21"/>
      <c r="N4" s="21"/>
    </row>
    <row r="5" spans="1:15" x14ac:dyDescent="0.25">
      <c r="A5" s="21"/>
      <c r="B5" s="21"/>
      <c r="C5" s="21">
        <v>10</v>
      </c>
      <c r="D5" s="22" t="s">
        <v>38</v>
      </c>
      <c r="E5" s="21">
        <f t="shared" si="0"/>
        <v>2</v>
      </c>
      <c r="F5" s="21">
        <v>5</v>
      </c>
      <c r="G5" s="21">
        <v>5</v>
      </c>
      <c r="H5" s="21"/>
      <c r="I5" s="21"/>
      <c r="J5" s="21">
        <v>1</v>
      </c>
      <c r="K5" s="21"/>
      <c r="L5" s="21"/>
      <c r="M5" s="21"/>
      <c r="N5" s="21"/>
    </row>
    <row r="6" spans="1:15" x14ac:dyDescent="0.25">
      <c r="A6" s="21"/>
      <c r="B6" s="21"/>
      <c r="C6" s="21">
        <v>10</v>
      </c>
      <c r="D6" s="22"/>
      <c r="E6" s="21">
        <f t="shared" si="0"/>
        <v>0</v>
      </c>
      <c r="F6" s="21">
        <v>4</v>
      </c>
      <c r="G6" s="21"/>
      <c r="H6" s="21"/>
      <c r="I6" s="21"/>
      <c r="J6" s="21"/>
      <c r="K6" s="21"/>
      <c r="L6" s="21"/>
      <c r="M6" s="21"/>
      <c r="N6" s="21"/>
    </row>
    <row r="7" spans="1:15" x14ac:dyDescent="0.25">
      <c r="A7" s="21"/>
      <c r="B7" s="21"/>
      <c r="C7" s="21">
        <v>10</v>
      </c>
      <c r="D7" s="22" t="s">
        <v>36</v>
      </c>
      <c r="E7" s="21">
        <f t="shared" si="0"/>
        <v>1</v>
      </c>
      <c r="F7" s="21">
        <v>5</v>
      </c>
      <c r="G7" s="21">
        <v>5</v>
      </c>
      <c r="H7" s="21"/>
      <c r="I7" s="21">
        <v>1</v>
      </c>
      <c r="J7" s="21"/>
      <c r="K7" s="21"/>
      <c r="L7" s="21"/>
      <c r="M7" s="21"/>
      <c r="N7" s="21"/>
    </row>
    <row r="8" spans="1:15" x14ac:dyDescent="0.25">
      <c r="A8" s="21"/>
      <c r="B8" s="21"/>
      <c r="C8" s="21">
        <v>10</v>
      </c>
      <c r="D8" s="22" t="s">
        <v>36</v>
      </c>
      <c r="E8" s="21">
        <f t="shared" si="0"/>
        <v>1</v>
      </c>
      <c r="F8" s="21">
        <v>5</v>
      </c>
      <c r="G8" s="21">
        <v>5</v>
      </c>
      <c r="H8" s="21"/>
      <c r="I8" s="21"/>
      <c r="J8" s="21"/>
      <c r="K8" s="21">
        <v>1</v>
      </c>
      <c r="L8" s="21"/>
      <c r="M8" s="21"/>
      <c r="N8" s="21"/>
      <c r="O8" s="20" t="s">
        <v>67</v>
      </c>
    </row>
    <row r="9" spans="1:15" x14ac:dyDescent="0.25">
      <c r="A9" s="21"/>
      <c r="B9" s="21"/>
      <c r="C9" s="21">
        <v>10</v>
      </c>
      <c r="D9" s="22" t="s">
        <v>38</v>
      </c>
      <c r="E9" s="21">
        <f t="shared" si="0"/>
        <v>2</v>
      </c>
      <c r="F9" s="21">
        <v>5</v>
      </c>
      <c r="G9" s="21">
        <v>5</v>
      </c>
      <c r="H9" s="21"/>
      <c r="I9" s="21"/>
      <c r="J9" s="21"/>
      <c r="K9" s="21"/>
      <c r="L9" s="21">
        <v>1</v>
      </c>
      <c r="M9" s="21"/>
      <c r="N9" s="21"/>
    </row>
    <row r="10" spans="1:15" x14ac:dyDescent="0.25">
      <c r="A10" s="21"/>
      <c r="B10" s="21"/>
      <c r="C10" s="21">
        <v>10</v>
      </c>
      <c r="D10" s="22" t="s">
        <v>36</v>
      </c>
      <c r="E10" s="21">
        <f t="shared" si="0"/>
        <v>1</v>
      </c>
      <c r="F10" s="21">
        <v>5</v>
      </c>
      <c r="G10" s="21">
        <v>5</v>
      </c>
      <c r="H10" s="21"/>
      <c r="I10" s="21"/>
      <c r="J10" s="21">
        <v>1</v>
      </c>
      <c r="K10" s="21"/>
      <c r="L10" s="21"/>
      <c r="M10" s="21"/>
      <c r="N10" s="21"/>
      <c r="O10" s="20" t="s">
        <v>63</v>
      </c>
    </row>
    <row r="11" spans="1:15" x14ac:dyDescent="0.25">
      <c r="A11" s="21"/>
      <c r="B11" s="21"/>
      <c r="C11" s="21"/>
      <c r="D11" s="22" t="s">
        <v>38</v>
      </c>
      <c r="E11" s="21">
        <f t="shared" si="0"/>
        <v>2</v>
      </c>
      <c r="F11" s="21">
        <v>5</v>
      </c>
      <c r="G11" s="21">
        <v>5</v>
      </c>
      <c r="H11" s="21"/>
      <c r="I11" s="21"/>
      <c r="J11" s="21"/>
      <c r="K11" s="21"/>
      <c r="L11" s="21">
        <v>1</v>
      </c>
      <c r="M11" s="21"/>
      <c r="N11" s="21"/>
    </row>
    <row r="12" spans="1:15" x14ac:dyDescent="0.25">
      <c r="A12" s="21"/>
      <c r="B12" s="21"/>
      <c r="C12" s="21"/>
      <c r="D12" s="22" t="s">
        <v>36</v>
      </c>
      <c r="E12" s="21">
        <f t="shared" si="0"/>
        <v>1</v>
      </c>
      <c r="F12" s="21">
        <v>5</v>
      </c>
      <c r="G12" s="21">
        <v>4</v>
      </c>
      <c r="H12" s="21"/>
      <c r="I12" s="21"/>
      <c r="J12" s="21">
        <v>1</v>
      </c>
      <c r="K12" s="21"/>
      <c r="L12" s="21"/>
      <c r="M12" s="21"/>
      <c r="N12" s="21"/>
    </row>
    <row r="13" spans="1:15" x14ac:dyDescent="0.25">
      <c r="A13" s="21"/>
      <c r="B13" s="21"/>
      <c r="C13" s="21">
        <v>9</v>
      </c>
      <c r="D13" s="22" t="s">
        <v>36</v>
      </c>
      <c r="E13" s="21">
        <f t="shared" si="0"/>
        <v>1</v>
      </c>
      <c r="F13" s="21">
        <v>5</v>
      </c>
      <c r="G13" s="21">
        <v>5</v>
      </c>
      <c r="H13" s="21"/>
      <c r="I13" s="21"/>
      <c r="J13" s="21">
        <v>1</v>
      </c>
      <c r="K13" s="21"/>
      <c r="L13" s="21"/>
      <c r="M13" s="21"/>
      <c r="N13" s="21"/>
    </row>
    <row r="14" spans="1:15" x14ac:dyDescent="0.25">
      <c r="A14" s="21"/>
      <c r="B14" s="33"/>
      <c r="C14" s="21">
        <v>10</v>
      </c>
      <c r="D14" s="22" t="s">
        <v>36</v>
      </c>
      <c r="E14" s="21">
        <f t="shared" si="0"/>
        <v>1</v>
      </c>
      <c r="F14" s="21"/>
      <c r="G14" s="21"/>
      <c r="H14" s="21"/>
      <c r="I14" s="21"/>
      <c r="J14" s="21"/>
      <c r="K14" s="21"/>
      <c r="L14" s="21"/>
      <c r="M14" s="21"/>
      <c r="N14" s="21"/>
      <c r="O14" s="20" t="s">
        <v>66</v>
      </c>
    </row>
    <row r="15" spans="1:15" x14ac:dyDescent="0.25">
      <c r="A15" s="21"/>
      <c r="B15" s="35"/>
      <c r="C15" s="21">
        <v>7</v>
      </c>
      <c r="D15" s="22" t="s">
        <v>36</v>
      </c>
      <c r="E15" s="21">
        <f t="shared" si="0"/>
        <v>1</v>
      </c>
      <c r="F15" s="21">
        <v>3</v>
      </c>
      <c r="G15" s="21">
        <v>5</v>
      </c>
      <c r="H15" s="21"/>
      <c r="I15" s="21"/>
      <c r="J15" s="21"/>
      <c r="K15" s="21"/>
      <c r="L15" s="21"/>
      <c r="M15" s="21"/>
      <c r="N15" s="21"/>
      <c r="O15" s="20" t="s">
        <v>64</v>
      </c>
    </row>
    <row r="16" spans="1:15" x14ac:dyDescent="0.25">
      <c r="A16" s="21"/>
      <c r="B16" s="21"/>
      <c r="C16" s="21"/>
      <c r="D16" s="22" t="s">
        <v>36</v>
      </c>
      <c r="E16" s="21">
        <f t="shared" ref="E16:E24" si="1">IF(D16="A",2,IF(D16="B",1,IF(D16="C",0,0)))</f>
        <v>1</v>
      </c>
      <c r="F16" s="21">
        <v>5</v>
      </c>
      <c r="G16" s="21">
        <v>5</v>
      </c>
      <c r="H16" s="21"/>
      <c r="I16" s="21"/>
      <c r="J16" s="21">
        <v>1</v>
      </c>
      <c r="K16" s="21"/>
      <c r="L16" s="21"/>
      <c r="M16" s="21"/>
      <c r="N16" s="21"/>
    </row>
    <row r="17" spans="1:15" x14ac:dyDescent="0.25">
      <c r="A17" s="21"/>
      <c r="B17" s="21"/>
      <c r="C17" s="21">
        <v>10</v>
      </c>
      <c r="D17" s="22" t="s">
        <v>36</v>
      </c>
      <c r="E17" s="21">
        <f t="shared" si="1"/>
        <v>1</v>
      </c>
      <c r="F17" s="21">
        <v>5</v>
      </c>
      <c r="G17" s="21">
        <v>4</v>
      </c>
      <c r="H17" s="21"/>
      <c r="I17" s="21">
        <v>1</v>
      </c>
      <c r="J17" s="21">
        <v>1</v>
      </c>
      <c r="K17" s="21">
        <v>1</v>
      </c>
      <c r="L17" s="21"/>
      <c r="M17" s="21"/>
      <c r="N17" s="21"/>
      <c r="O17" s="20" t="s">
        <v>51</v>
      </c>
    </row>
    <row r="18" spans="1:15" x14ac:dyDescent="0.25">
      <c r="A18" s="21"/>
      <c r="B18" s="36"/>
      <c r="C18" s="21">
        <v>9</v>
      </c>
      <c r="D18" s="22" t="s">
        <v>36</v>
      </c>
      <c r="E18" s="21">
        <f t="shared" si="1"/>
        <v>1</v>
      </c>
      <c r="F18" s="21">
        <v>4</v>
      </c>
      <c r="G18" s="21">
        <v>5</v>
      </c>
      <c r="H18" s="21"/>
      <c r="I18" s="21"/>
      <c r="J18" s="21"/>
      <c r="K18" s="21"/>
      <c r="L18" s="21"/>
      <c r="M18" s="21"/>
      <c r="N18" s="21"/>
    </row>
    <row r="19" spans="1:15" x14ac:dyDescent="0.25">
      <c r="A19" s="21"/>
      <c r="B19" s="21"/>
      <c r="C19" s="21"/>
      <c r="D19" s="22" t="s">
        <v>36</v>
      </c>
      <c r="E19" s="21">
        <f t="shared" si="1"/>
        <v>1</v>
      </c>
      <c r="F19" s="21">
        <v>5</v>
      </c>
      <c r="G19" s="21">
        <v>4</v>
      </c>
      <c r="H19" s="21"/>
      <c r="I19" s="21"/>
      <c r="J19" s="21"/>
      <c r="K19" s="21"/>
      <c r="L19" s="21"/>
      <c r="M19" s="21"/>
      <c r="N19" s="21"/>
    </row>
    <row r="20" spans="1:15" x14ac:dyDescent="0.25">
      <c r="A20" s="21"/>
      <c r="B20" s="21"/>
      <c r="C20" s="21">
        <v>7</v>
      </c>
      <c r="D20" s="22" t="s">
        <v>36</v>
      </c>
      <c r="E20" s="21">
        <f t="shared" si="1"/>
        <v>1</v>
      </c>
      <c r="F20" s="21">
        <v>4</v>
      </c>
      <c r="G20" s="21">
        <v>4</v>
      </c>
      <c r="H20" s="21"/>
      <c r="I20" s="21"/>
      <c r="J20" s="21"/>
      <c r="K20" s="21"/>
      <c r="L20" s="21"/>
      <c r="M20" s="21"/>
      <c r="N20" s="21"/>
    </row>
    <row r="21" spans="1:15" x14ac:dyDescent="0.25">
      <c r="A21" s="21"/>
      <c r="B21" s="21"/>
      <c r="C21" s="21">
        <v>8</v>
      </c>
      <c r="D21" s="22" t="s">
        <v>36</v>
      </c>
      <c r="E21" s="21">
        <f t="shared" si="1"/>
        <v>1</v>
      </c>
      <c r="F21" s="21">
        <v>4</v>
      </c>
      <c r="G21" s="21">
        <v>4</v>
      </c>
      <c r="H21" s="21"/>
      <c r="I21" s="21"/>
      <c r="J21" s="21">
        <v>1</v>
      </c>
      <c r="K21" s="21"/>
      <c r="L21" s="21"/>
      <c r="M21" s="21"/>
      <c r="N21" s="21"/>
      <c r="O21" s="20" t="s">
        <v>62</v>
      </c>
    </row>
    <row r="22" spans="1:15" x14ac:dyDescent="0.25">
      <c r="A22" s="21"/>
      <c r="B22" s="21"/>
      <c r="C22" s="21">
        <v>4</v>
      </c>
      <c r="D22" s="22" t="s">
        <v>36</v>
      </c>
      <c r="E22" s="21">
        <f t="shared" si="1"/>
        <v>1</v>
      </c>
      <c r="F22" s="21">
        <v>4</v>
      </c>
      <c r="G22" s="21">
        <v>1</v>
      </c>
      <c r="H22" s="21"/>
      <c r="I22" s="21"/>
      <c r="J22" s="21"/>
      <c r="K22" s="21"/>
      <c r="L22" s="21"/>
      <c r="M22" s="21"/>
      <c r="N22" s="21">
        <v>1</v>
      </c>
    </row>
    <row r="23" spans="1:15" x14ac:dyDescent="0.25">
      <c r="A23" s="21"/>
      <c r="B23" s="21"/>
      <c r="C23" s="21"/>
      <c r="D23" s="22" t="s">
        <v>38</v>
      </c>
      <c r="E23" s="21">
        <f t="shared" si="1"/>
        <v>2</v>
      </c>
      <c r="F23" s="21">
        <v>4</v>
      </c>
      <c r="G23" s="21">
        <v>5</v>
      </c>
      <c r="H23" s="21"/>
      <c r="I23" s="21">
        <v>1</v>
      </c>
      <c r="J23" s="21"/>
      <c r="K23" s="21"/>
      <c r="L23" s="21"/>
      <c r="M23" s="21"/>
      <c r="N23" s="21"/>
    </row>
    <row r="24" spans="1:15" x14ac:dyDescent="0.25">
      <c r="A24" s="21"/>
      <c r="B24" s="21"/>
      <c r="C24" s="21">
        <v>10</v>
      </c>
      <c r="D24" s="22" t="s">
        <v>36</v>
      </c>
      <c r="E24" s="21">
        <f t="shared" si="1"/>
        <v>1</v>
      </c>
      <c r="F24" s="21">
        <v>5</v>
      </c>
      <c r="G24" s="21">
        <v>5</v>
      </c>
      <c r="H24" s="21"/>
      <c r="I24" s="21"/>
      <c r="J24" s="21"/>
      <c r="K24" s="21"/>
      <c r="L24" s="21"/>
      <c r="M24" s="21">
        <v>1</v>
      </c>
      <c r="N24" s="21"/>
      <c r="O24" s="20" t="s">
        <v>65</v>
      </c>
    </row>
    <row r="25" spans="1:15" x14ac:dyDescent="0.25">
      <c r="A25" s="21"/>
      <c r="B25" s="21"/>
      <c r="C25" s="21">
        <v>8</v>
      </c>
      <c r="D25" s="22" t="s">
        <v>36</v>
      </c>
      <c r="E25" s="21">
        <f>IF(D25="A",2,IF(D25="B",1,IF(D25="C",0,0)))</f>
        <v>1</v>
      </c>
      <c r="F25" s="21">
        <v>5</v>
      </c>
      <c r="G25" s="21">
        <v>5</v>
      </c>
      <c r="H25" s="21"/>
      <c r="I25" s="21"/>
      <c r="J25" s="21">
        <v>1</v>
      </c>
      <c r="K25" s="21"/>
      <c r="L25" s="21"/>
      <c r="M25" s="21"/>
      <c r="N25" s="21"/>
    </row>
    <row r="26" spans="1:15" x14ac:dyDescent="0.25">
      <c r="A26" s="21"/>
      <c r="B26" s="21"/>
      <c r="C26" s="21">
        <v>10</v>
      </c>
      <c r="D26" s="22" t="s">
        <v>37</v>
      </c>
      <c r="E26" s="21">
        <f>IF(D26="A",2,IF(D26="B",1,IF(D26="C",0,0)))</f>
        <v>0</v>
      </c>
      <c r="F26" s="21">
        <v>4</v>
      </c>
      <c r="G26" s="21">
        <v>3</v>
      </c>
      <c r="H26" s="21"/>
      <c r="I26" s="21"/>
      <c r="J26" s="21"/>
      <c r="K26" s="21"/>
      <c r="L26" s="21"/>
      <c r="M26" s="21"/>
      <c r="N26" s="21">
        <v>1</v>
      </c>
    </row>
    <row r="27" spans="1:15" x14ac:dyDescent="0.25">
      <c r="A27" s="21"/>
      <c r="B27" s="21"/>
      <c r="C27" s="21">
        <v>10</v>
      </c>
      <c r="D27" s="22" t="s">
        <v>36</v>
      </c>
      <c r="E27" s="21">
        <f>IF(D27="A",2,IF(D27="B",1,IF(D27="C",0,0)))</f>
        <v>1</v>
      </c>
      <c r="F27" s="21">
        <v>4</v>
      </c>
      <c r="G27" s="21">
        <v>4</v>
      </c>
      <c r="H27" s="21"/>
      <c r="I27" s="21"/>
      <c r="J27" s="21">
        <v>1</v>
      </c>
      <c r="K27" s="21"/>
      <c r="L27" s="21"/>
      <c r="M27" s="21"/>
      <c r="N27" s="21"/>
    </row>
    <row r="28" spans="1:15" ht="15.75" customHeight="1" x14ac:dyDescent="0.25">
      <c r="A28" s="21"/>
      <c r="B28" s="36"/>
      <c r="C28" s="21">
        <v>7</v>
      </c>
      <c r="D28" s="22" t="s">
        <v>36</v>
      </c>
      <c r="E28" s="21">
        <f t="shared" ref="E28:E30" si="2">IF(D28="A",2,IF(D28="B",1,IF(D28="C",0,0)))</f>
        <v>1</v>
      </c>
      <c r="F28" s="21">
        <v>3</v>
      </c>
      <c r="G28" s="21">
        <v>3</v>
      </c>
      <c r="H28" s="21"/>
      <c r="I28" s="21"/>
      <c r="J28" s="21">
        <v>1</v>
      </c>
      <c r="K28" s="21"/>
      <c r="L28" s="21"/>
      <c r="M28" s="21"/>
      <c r="N28" s="21"/>
    </row>
    <row r="29" spans="1:15" x14ac:dyDescent="0.25">
      <c r="A29" s="21"/>
      <c r="B29" s="21"/>
      <c r="C29" s="21">
        <v>10</v>
      </c>
      <c r="D29" s="22" t="s">
        <v>36</v>
      </c>
      <c r="E29" s="21">
        <f t="shared" si="2"/>
        <v>1</v>
      </c>
      <c r="F29" s="21">
        <v>5</v>
      </c>
      <c r="G29" s="21">
        <v>5</v>
      </c>
      <c r="H29" s="21"/>
      <c r="I29" s="21">
        <v>1</v>
      </c>
      <c r="J29" s="21">
        <v>1</v>
      </c>
      <c r="K29" s="21"/>
      <c r="L29" s="21"/>
      <c r="M29" s="21"/>
      <c r="N29" s="21"/>
    </row>
    <row r="30" spans="1:15" x14ac:dyDescent="0.25">
      <c r="A30" s="21"/>
      <c r="B30" s="21"/>
      <c r="C30" s="21">
        <v>7</v>
      </c>
      <c r="D30" s="22" t="s">
        <v>36</v>
      </c>
      <c r="E30" s="21">
        <f t="shared" si="2"/>
        <v>1</v>
      </c>
      <c r="F30" s="21">
        <v>3</v>
      </c>
      <c r="G30" s="21">
        <v>3</v>
      </c>
      <c r="H30" s="21"/>
      <c r="I30" s="21"/>
      <c r="J30" s="21"/>
      <c r="K30" s="21"/>
      <c r="L30" s="21"/>
      <c r="M30" s="21">
        <v>1</v>
      </c>
      <c r="N30" s="21"/>
    </row>
    <row r="31" spans="1:15" x14ac:dyDescent="0.25">
      <c r="C31" s="26">
        <f>AVERAGE(C18:C30)</f>
        <v>8.1818181818181817</v>
      </c>
      <c r="D31" s="27" t="s">
        <v>7</v>
      </c>
      <c r="E31" s="26">
        <f>AVERAGE(E18:E30)</f>
        <v>1</v>
      </c>
      <c r="F31" s="26">
        <f>AVERAGE(F18:F30)</f>
        <v>4.1538461538461542</v>
      </c>
      <c r="G31" s="26">
        <f>AVERAGE(G18:G30)</f>
        <v>3.9230769230769229</v>
      </c>
      <c r="I31" s="20">
        <f t="shared" ref="I31:N31" si="3">SUM(I2:I30)</f>
        <v>4</v>
      </c>
      <c r="J31" s="16">
        <f t="shared" si="3"/>
        <v>12</v>
      </c>
      <c r="K31" s="20">
        <f t="shared" si="3"/>
        <v>2</v>
      </c>
      <c r="L31" s="20">
        <f t="shared" si="3"/>
        <v>2</v>
      </c>
      <c r="M31" s="20">
        <f t="shared" si="3"/>
        <v>2</v>
      </c>
      <c r="N31" s="20">
        <f t="shared" si="3"/>
        <v>2</v>
      </c>
    </row>
    <row r="33" spans="9:15" x14ac:dyDescent="0.25">
      <c r="I33" s="45" t="s">
        <v>13</v>
      </c>
      <c r="J33" s="45"/>
      <c r="K33" s="45"/>
      <c r="L33" s="45"/>
      <c r="M33" s="45"/>
      <c r="N33" s="45"/>
      <c r="O33" s="45"/>
    </row>
    <row r="34" spans="9:15" x14ac:dyDescent="0.25">
      <c r="J34" s="50" t="s">
        <v>14</v>
      </c>
      <c r="K34" s="50"/>
      <c r="L34" s="50"/>
      <c r="M34" s="50"/>
      <c r="N34" s="50"/>
      <c r="O34" s="50"/>
    </row>
    <row r="35" spans="9:15" x14ac:dyDescent="0.25">
      <c r="K35" s="45" t="s">
        <v>15</v>
      </c>
      <c r="L35" s="45"/>
      <c r="M35" s="45"/>
      <c r="N35" s="45"/>
      <c r="O35" s="45"/>
    </row>
    <row r="36" spans="9:15" x14ac:dyDescent="0.25">
      <c r="L36" s="45" t="s">
        <v>16</v>
      </c>
      <c r="M36" s="45"/>
      <c r="N36" s="45"/>
      <c r="O36" s="45"/>
    </row>
    <row r="37" spans="9:15" x14ac:dyDescent="0.25">
      <c r="M37" s="45" t="s">
        <v>17</v>
      </c>
      <c r="N37" s="45"/>
      <c r="O37" s="45"/>
    </row>
    <row r="38" spans="9:15" x14ac:dyDescent="0.25">
      <c r="N38" s="46" t="s">
        <v>18</v>
      </c>
      <c r="O38" s="46"/>
    </row>
  </sheetData>
  <mergeCells count="7">
    <mergeCell ref="M37:O37"/>
    <mergeCell ref="N38:O38"/>
    <mergeCell ref="D1:E1"/>
    <mergeCell ref="I33:O33"/>
    <mergeCell ref="J34:O34"/>
    <mergeCell ref="K35:O35"/>
    <mergeCell ref="L36:O36"/>
  </mergeCells>
  <pageMargins left="0.7" right="0.7" top="0.75" bottom="0.75" header="0.3" footer="0.3"/>
  <pageSetup paperSize="9" orientation="portrait" verticalDpi="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49"/>
  <sheetViews>
    <sheetView workbookViewId="0">
      <pane ySplit="1" topLeftCell="A2" activePane="bottomLeft" state="frozen"/>
      <selection pane="bottomLeft" activeCell="B1" sqref="B1"/>
    </sheetView>
  </sheetViews>
  <sheetFormatPr defaultRowHeight="15" x14ac:dyDescent="0.25"/>
  <cols>
    <col min="1" max="1" width="3.7109375" style="20" customWidth="1"/>
    <col min="2" max="2" width="27.5703125" style="20" customWidth="1"/>
    <col min="3" max="3" width="13.42578125" style="20" customWidth="1"/>
    <col min="4" max="5" width="5.7109375" style="20" customWidth="1"/>
    <col min="6" max="6" width="9.140625" style="20"/>
    <col min="7" max="7" width="13.42578125" style="20" customWidth="1"/>
    <col min="8" max="8" width="9.42578125" style="20" customWidth="1"/>
    <col min="9" max="9" width="2.7109375" style="20" customWidth="1"/>
    <col min="10" max="10" width="2.85546875" style="20" customWidth="1"/>
    <col min="11" max="11" width="2.7109375" style="20" customWidth="1"/>
    <col min="12" max="12" width="2.5703125" style="20" customWidth="1"/>
    <col min="13" max="13" width="3" style="20" customWidth="1"/>
    <col min="14" max="14" width="2.85546875" style="20" customWidth="1"/>
    <col min="15" max="15" width="35.7109375" style="20" customWidth="1"/>
    <col min="16" max="16384" width="9.140625" style="20"/>
  </cols>
  <sheetData>
    <row r="1" spans="1:15" x14ac:dyDescent="0.25">
      <c r="A1" s="19" t="s">
        <v>0</v>
      </c>
      <c r="B1" s="19" t="s">
        <v>31</v>
      </c>
      <c r="C1" s="19" t="s">
        <v>2</v>
      </c>
      <c r="D1" s="55" t="s">
        <v>3</v>
      </c>
      <c r="E1" s="55"/>
      <c r="F1" s="19" t="s">
        <v>4</v>
      </c>
      <c r="G1" s="19" t="s">
        <v>5</v>
      </c>
      <c r="H1" s="19" t="s">
        <v>6</v>
      </c>
      <c r="I1" s="19" t="s">
        <v>8</v>
      </c>
      <c r="J1" s="19" t="s">
        <v>9</v>
      </c>
      <c r="K1" s="19" t="s">
        <v>10</v>
      </c>
      <c r="L1" s="19" t="s">
        <v>39</v>
      </c>
      <c r="M1" s="19" t="s">
        <v>11</v>
      </c>
      <c r="N1" s="19" t="s">
        <v>12</v>
      </c>
    </row>
    <row r="2" spans="1:15" x14ac:dyDescent="0.25">
      <c r="A2" s="21"/>
      <c r="B2" s="21"/>
      <c r="C2" s="21">
        <v>10</v>
      </c>
      <c r="D2" s="22" t="s">
        <v>38</v>
      </c>
      <c r="E2" s="21">
        <f t="shared" ref="E2" si="0">IF(D2="A",2,IF(D2="B",1,IF(D2="C",0,0)))</f>
        <v>2</v>
      </c>
      <c r="F2" s="21">
        <v>5</v>
      </c>
      <c r="G2" s="21">
        <v>5</v>
      </c>
      <c r="H2" s="21"/>
      <c r="I2" s="21"/>
      <c r="J2" s="21">
        <v>1</v>
      </c>
      <c r="K2" s="21"/>
      <c r="L2" s="21"/>
      <c r="M2" s="21"/>
      <c r="N2" s="21"/>
      <c r="O2" s="20" t="s">
        <v>76</v>
      </c>
    </row>
    <row r="3" spans="1:15" x14ac:dyDescent="0.25">
      <c r="A3" s="21"/>
      <c r="B3" s="21"/>
      <c r="C3" s="21">
        <v>10</v>
      </c>
      <c r="D3" s="22" t="s">
        <v>36</v>
      </c>
      <c r="E3" s="21">
        <f>IF(D3="A",2,IF(D3="B",1,IF(D3="C",0,0)))</f>
        <v>1</v>
      </c>
      <c r="F3" s="21">
        <v>5</v>
      </c>
      <c r="G3" s="21">
        <v>5</v>
      </c>
      <c r="H3" s="21"/>
      <c r="I3" s="21"/>
      <c r="J3" s="21"/>
      <c r="K3" s="21"/>
      <c r="L3" s="21"/>
      <c r="M3" s="21"/>
      <c r="N3" s="21"/>
    </row>
    <row r="4" spans="1:15" x14ac:dyDescent="0.25">
      <c r="A4" s="21"/>
      <c r="B4" s="21"/>
      <c r="C4" s="21">
        <v>10</v>
      </c>
      <c r="D4" s="22" t="s">
        <v>36</v>
      </c>
      <c r="E4" s="21">
        <f>IF(D4="A",2,IF(D4="B",1,IF(D4="C",0,0)))</f>
        <v>1</v>
      </c>
      <c r="F4" s="21">
        <v>5</v>
      </c>
      <c r="G4" s="21">
        <v>5</v>
      </c>
      <c r="H4" s="21"/>
      <c r="I4" s="21"/>
      <c r="J4" s="21">
        <v>1</v>
      </c>
      <c r="K4" s="21"/>
      <c r="L4" s="21"/>
      <c r="M4" s="21"/>
      <c r="N4" s="21"/>
    </row>
    <row r="5" spans="1:15" x14ac:dyDescent="0.25">
      <c r="A5" s="21"/>
      <c r="B5" s="21"/>
      <c r="C5" s="21">
        <v>10</v>
      </c>
      <c r="D5" s="22" t="s">
        <v>38</v>
      </c>
      <c r="E5" s="21">
        <f>IF(D5="A",2,IF(D5="B",1,IF(D5="C",0,0)))</f>
        <v>2</v>
      </c>
      <c r="F5" s="21">
        <v>5</v>
      </c>
      <c r="G5" s="21">
        <v>5</v>
      </c>
      <c r="H5" s="21"/>
      <c r="I5" s="21"/>
      <c r="J5" s="21">
        <v>1</v>
      </c>
      <c r="K5" s="21"/>
      <c r="L5" s="21"/>
      <c r="M5" s="21"/>
      <c r="N5" s="21"/>
    </row>
    <row r="6" spans="1:15" x14ac:dyDescent="0.25">
      <c r="A6" s="21"/>
      <c r="B6" s="21"/>
      <c r="C6" s="21">
        <v>0</v>
      </c>
      <c r="D6" s="22" t="s">
        <v>38</v>
      </c>
      <c r="E6" s="21">
        <f>IF(D6="A",2,IF(D6="B",1,IF(D6="C",0,0)))</f>
        <v>2</v>
      </c>
      <c r="F6" s="21">
        <v>5</v>
      </c>
      <c r="G6" s="21">
        <v>5</v>
      </c>
      <c r="H6" s="21"/>
      <c r="I6" s="21">
        <v>1</v>
      </c>
      <c r="J6" s="21">
        <v>1</v>
      </c>
      <c r="K6" s="21"/>
      <c r="L6" s="21">
        <v>1</v>
      </c>
      <c r="M6" s="21"/>
      <c r="N6" s="21"/>
    </row>
    <row r="7" spans="1:15" x14ac:dyDescent="0.25">
      <c r="A7" s="21"/>
      <c r="B7" s="21"/>
      <c r="C7" s="21">
        <v>10</v>
      </c>
      <c r="D7" s="22" t="s">
        <v>36</v>
      </c>
      <c r="E7" s="21">
        <f>IF(D7="A",2,IF(D7="B",1,IF(D7="C",0,0)))</f>
        <v>1</v>
      </c>
      <c r="F7" s="21">
        <v>4</v>
      </c>
      <c r="G7" s="21">
        <v>5</v>
      </c>
      <c r="H7" s="21"/>
      <c r="I7" s="21"/>
      <c r="J7" s="21">
        <v>1</v>
      </c>
      <c r="K7" s="21"/>
      <c r="L7" s="21"/>
      <c r="M7" s="21"/>
      <c r="N7" s="21"/>
    </row>
    <row r="8" spans="1:15" x14ac:dyDescent="0.25">
      <c r="A8" s="21"/>
      <c r="B8" s="21"/>
      <c r="C8" s="21">
        <v>9</v>
      </c>
      <c r="D8" s="22" t="s">
        <v>38</v>
      </c>
      <c r="E8" s="21">
        <f t="shared" ref="E8:E17" si="1">IF(D8="A",2,IF(D8="B",1,IF(D8="C",0,0)))</f>
        <v>2</v>
      </c>
      <c r="F8" s="21">
        <v>4</v>
      </c>
      <c r="G8" s="21">
        <v>5</v>
      </c>
      <c r="H8" s="21"/>
      <c r="I8" s="21"/>
      <c r="J8" s="21">
        <v>1</v>
      </c>
      <c r="K8" s="21"/>
      <c r="L8" s="21"/>
      <c r="M8" s="21"/>
      <c r="N8" s="21"/>
    </row>
    <row r="9" spans="1:15" x14ac:dyDescent="0.25">
      <c r="A9" s="21"/>
      <c r="B9" s="21"/>
      <c r="C9" s="21">
        <v>7</v>
      </c>
      <c r="D9" s="22" t="s">
        <v>36</v>
      </c>
      <c r="E9" s="21">
        <f t="shared" si="1"/>
        <v>1</v>
      </c>
      <c r="F9" s="21">
        <v>4</v>
      </c>
      <c r="G9" s="21">
        <v>4</v>
      </c>
      <c r="H9" s="21"/>
      <c r="I9" s="21"/>
      <c r="J9" s="21">
        <v>1</v>
      </c>
      <c r="K9" s="21"/>
      <c r="L9" s="21"/>
      <c r="M9" s="21"/>
      <c r="N9" s="21"/>
    </row>
    <row r="10" spans="1:15" x14ac:dyDescent="0.25">
      <c r="A10" s="21"/>
      <c r="B10" s="21"/>
      <c r="C10" s="21">
        <v>10</v>
      </c>
      <c r="D10" s="22" t="s">
        <v>38</v>
      </c>
      <c r="E10" s="21">
        <f t="shared" si="1"/>
        <v>2</v>
      </c>
      <c r="F10" s="21">
        <v>5</v>
      </c>
      <c r="G10" s="21">
        <v>5</v>
      </c>
      <c r="H10" s="21"/>
      <c r="I10" s="21"/>
      <c r="J10" s="21">
        <v>1</v>
      </c>
      <c r="K10" s="21"/>
      <c r="L10" s="21"/>
      <c r="M10" s="21"/>
      <c r="N10" s="21"/>
      <c r="O10" s="20" t="s">
        <v>75</v>
      </c>
    </row>
    <row r="11" spans="1:15" x14ac:dyDescent="0.25">
      <c r="A11" s="21"/>
      <c r="B11" s="21"/>
      <c r="C11" s="21">
        <v>7</v>
      </c>
      <c r="D11" s="22" t="s">
        <v>36</v>
      </c>
      <c r="E11" s="21">
        <f t="shared" si="1"/>
        <v>1</v>
      </c>
      <c r="F11" s="21">
        <v>3</v>
      </c>
      <c r="G11" s="21">
        <v>3</v>
      </c>
      <c r="H11" s="21"/>
      <c r="I11" s="21"/>
      <c r="J11" s="21"/>
      <c r="K11" s="21"/>
      <c r="L11" s="21"/>
      <c r="M11" s="21">
        <v>1</v>
      </c>
      <c r="N11" s="21"/>
    </row>
    <row r="12" spans="1:15" x14ac:dyDescent="0.25">
      <c r="A12" s="21"/>
      <c r="B12" s="21"/>
      <c r="C12" s="21">
        <v>9</v>
      </c>
      <c r="D12" s="22" t="s">
        <v>36</v>
      </c>
      <c r="E12" s="21">
        <f t="shared" si="1"/>
        <v>1</v>
      </c>
      <c r="F12" s="21">
        <v>5</v>
      </c>
      <c r="G12" s="21">
        <v>3</v>
      </c>
      <c r="H12" s="21"/>
      <c r="I12" s="21"/>
      <c r="J12" s="21">
        <v>1</v>
      </c>
      <c r="K12" s="21"/>
      <c r="L12" s="21"/>
      <c r="M12" s="21"/>
      <c r="N12" s="21"/>
    </row>
    <row r="13" spans="1:15" x14ac:dyDescent="0.25">
      <c r="A13" s="21"/>
      <c r="B13" s="21"/>
      <c r="C13" s="21">
        <v>10</v>
      </c>
      <c r="D13" s="22" t="s">
        <v>36</v>
      </c>
      <c r="E13" s="21">
        <f t="shared" si="1"/>
        <v>1</v>
      </c>
      <c r="F13" s="21">
        <v>5</v>
      </c>
      <c r="G13" s="21">
        <v>4</v>
      </c>
      <c r="H13" s="21"/>
      <c r="I13" s="21"/>
      <c r="J13" s="21">
        <v>1</v>
      </c>
      <c r="K13" s="21"/>
      <c r="L13" s="21"/>
      <c r="M13" s="21"/>
      <c r="N13" s="21"/>
      <c r="O13" s="20" t="s">
        <v>74</v>
      </c>
    </row>
    <row r="14" spans="1:15" x14ac:dyDescent="0.25">
      <c r="A14" s="21"/>
      <c r="B14" s="21"/>
      <c r="C14" s="21">
        <v>10</v>
      </c>
      <c r="D14" s="22" t="s">
        <v>36</v>
      </c>
      <c r="E14" s="21">
        <f t="shared" si="1"/>
        <v>1</v>
      </c>
      <c r="F14" s="21">
        <v>4</v>
      </c>
      <c r="G14" s="21">
        <v>4</v>
      </c>
      <c r="H14" s="21"/>
      <c r="I14" s="21"/>
      <c r="J14" s="21">
        <v>1</v>
      </c>
      <c r="K14" s="21">
        <v>1</v>
      </c>
      <c r="L14" s="21"/>
      <c r="M14" s="21">
        <v>1</v>
      </c>
      <c r="N14" s="21"/>
    </row>
    <row r="15" spans="1:15" x14ac:dyDescent="0.25">
      <c r="A15" s="21"/>
      <c r="B15" s="21"/>
      <c r="C15" s="21">
        <v>7</v>
      </c>
      <c r="D15" s="22" t="s">
        <v>36</v>
      </c>
      <c r="E15" s="21">
        <f t="shared" si="1"/>
        <v>1</v>
      </c>
      <c r="F15" s="21">
        <v>3</v>
      </c>
      <c r="G15" s="21">
        <v>3</v>
      </c>
      <c r="H15" s="21"/>
      <c r="I15" s="21"/>
      <c r="J15" s="21">
        <v>1</v>
      </c>
      <c r="K15" s="21"/>
      <c r="L15" s="21"/>
      <c r="M15" s="21"/>
      <c r="N15" s="21"/>
    </row>
    <row r="16" spans="1:15" x14ac:dyDescent="0.25">
      <c r="A16" s="21"/>
      <c r="B16" s="21"/>
      <c r="C16" s="21">
        <v>10</v>
      </c>
      <c r="D16" s="22" t="s">
        <v>38</v>
      </c>
      <c r="E16" s="21">
        <f t="shared" si="1"/>
        <v>2</v>
      </c>
      <c r="F16" s="21">
        <v>5</v>
      </c>
      <c r="G16" s="21">
        <v>5</v>
      </c>
      <c r="H16" s="21"/>
      <c r="I16" s="21"/>
      <c r="J16" s="21"/>
      <c r="K16" s="21"/>
      <c r="L16" s="21"/>
      <c r="M16" s="21"/>
      <c r="N16" s="21"/>
    </row>
    <row r="17" spans="1:15" x14ac:dyDescent="0.25">
      <c r="A17" s="21"/>
      <c r="B17" s="21"/>
      <c r="C17" s="21"/>
      <c r="D17" s="22" t="s">
        <v>36</v>
      </c>
      <c r="E17" s="21">
        <f t="shared" si="1"/>
        <v>1</v>
      </c>
      <c r="F17" s="21">
        <v>5</v>
      </c>
      <c r="G17" s="21">
        <v>5</v>
      </c>
      <c r="H17" s="21"/>
      <c r="I17" s="21"/>
      <c r="J17" s="21">
        <v>1</v>
      </c>
      <c r="K17" s="21"/>
      <c r="L17" s="21">
        <v>1</v>
      </c>
      <c r="M17" s="21">
        <v>1</v>
      </c>
      <c r="N17" s="21"/>
    </row>
    <row r="18" spans="1:15" x14ac:dyDescent="0.25">
      <c r="A18" s="21"/>
      <c r="B18" s="21"/>
      <c r="C18" s="21">
        <v>10</v>
      </c>
      <c r="D18" s="22" t="s">
        <v>36</v>
      </c>
      <c r="E18" s="21">
        <f t="shared" ref="E18:E26" si="2">IF(D18="A",2,IF(D18="B",1,IF(D18="C",0,0)))</f>
        <v>1</v>
      </c>
      <c r="F18" s="21">
        <v>5</v>
      </c>
      <c r="G18" s="21">
        <v>5</v>
      </c>
      <c r="H18" s="21"/>
      <c r="I18" s="21"/>
      <c r="J18" s="21">
        <v>1</v>
      </c>
      <c r="K18" s="21"/>
      <c r="L18" s="21"/>
      <c r="M18" s="21"/>
      <c r="N18" s="21"/>
      <c r="O18" s="20" t="s">
        <v>70</v>
      </c>
    </row>
    <row r="19" spans="1:15" x14ac:dyDescent="0.25">
      <c r="A19" s="21"/>
      <c r="B19" s="21"/>
      <c r="C19" s="21">
        <v>10</v>
      </c>
      <c r="D19" s="22" t="s">
        <v>36</v>
      </c>
      <c r="E19" s="21">
        <f t="shared" si="2"/>
        <v>1</v>
      </c>
      <c r="F19" s="21">
        <v>5</v>
      </c>
      <c r="G19" s="21">
        <v>4</v>
      </c>
      <c r="H19" s="21"/>
      <c r="I19" s="21"/>
      <c r="J19" s="21">
        <v>1</v>
      </c>
      <c r="K19" s="21"/>
      <c r="L19" s="21"/>
      <c r="M19" s="21"/>
      <c r="N19" s="21"/>
      <c r="O19" s="20" t="s">
        <v>68</v>
      </c>
    </row>
    <row r="20" spans="1:15" x14ac:dyDescent="0.25">
      <c r="A20" s="21"/>
      <c r="B20" s="21"/>
      <c r="C20" s="21">
        <v>10</v>
      </c>
      <c r="D20" s="22"/>
      <c r="E20" s="21">
        <f t="shared" si="2"/>
        <v>0</v>
      </c>
      <c r="F20" s="21">
        <v>5</v>
      </c>
      <c r="G20" s="21">
        <v>5</v>
      </c>
      <c r="H20" s="21"/>
      <c r="I20" s="21"/>
      <c r="J20" s="21"/>
      <c r="K20" s="21"/>
      <c r="L20" s="21"/>
      <c r="M20" s="21">
        <v>1</v>
      </c>
      <c r="N20" s="21"/>
    </row>
    <row r="21" spans="1:15" x14ac:dyDescent="0.25">
      <c r="A21" s="21"/>
      <c r="B21" s="21"/>
      <c r="C21" s="21">
        <v>10</v>
      </c>
      <c r="D21" s="22" t="s">
        <v>38</v>
      </c>
      <c r="E21" s="21">
        <f t="shared" si="2"/>
        <v>2</v>
      </c>
      <c r="F21" s="21">
        <v>5</v>
      </c>
      <c r="G21" s="21">
        <v>5</v>
      </c>
      <c r="H21" s="21"/>
      <c r="I21" s="21"/>
      <c r="J21" s="21"/>
      <c r="K21" s="21"/>
      <c r="L21" s="21">
        <v>1</v>
      </c>
      <c r="M21" s="21"/>
      <c r="N21" s="21"/>
    </row>
    <row r="22" spans="1:15" x14ac:dyDescent="0.25">
      <c r="A22" s="21"/>
      <c r="B22" s="21"/>
      <c r="C22" s="21">
        <v>10</v>
      </c>
      <c r="D22" s="22" t="s">
        <v>36</v>
      </c>
      <c r="E22" s="21">
        <f t="shared" si="2"/>
        <v>1</v>
      </c>
      <c r="F22" s="21">
        <v>5</v>
      </c>
      <c r="G22" s="21">
        <v>4</v>
      </c>
      <c r="H22" s="21"/>
      <c r="I22" s="21"/>
      <c r="J22" s="21">
        <v>1</v>
      </c>
      <c r="K22" s="21"/>
      <c r="L22" s="21"/>
      <c r="M22" s="21"/>
      <c r="N22" s="21"/>
      <c r="O22" s="20" t="s">
        <v>69</v>
      </c>
    </row>
    <row r="23" spans="1:15" x14ac:dyDescent="0.25">
      <c r="A23" s="21"/>
      <c r="B23" s="21"/>
      <c r="C23" s="21">
        <v>10</v>
      </c>
      <c r="D23" s="22" t="s">
        <v>38</v>
      </c>
      <c r="E23" s="21">
        <f t="shared" si="2"/>
        <v>2</v>
      </c>
      <c r="F23" s="21">
        <v>5</v>
      </c>
      <c r="G23" s="21">
        <v>5</v>
      </c>
      <c r="H23" s="21"/>
      <c r="I23" s="21"/>
      <c r="J23" s="21">
        <v>1</v>
      </c>
      <c r="K23" s="21"/>
      <c r="L23" s="21"/>
      <c r="M23" s="21"/>
      <c r="N23" s="21"/>
    </row>
    <row r="24" spans="1:15" x14ac:dyDescent="0.25">
      <c r="A24" s="21"/>
      <c r="B24" s="21"/>
      <c r="C24" s="21"/>
      <c r="D24" s="22" t="s">
        <v>38</v>
      </c>
      <c r="E24" s="21">
        <f t="shared" si="2"/>
        <v>2</v>
      </c>
      <c r="F24" s="21">
        <v>4</v>
      </c>
      <c r="G24" s="21">
        <v>5</v>
      </c>
      <c r="H24" s="21"/>
      <c r="I24" s="21"/>
      <c r="J24" s="21"/>
      <c r="K24" s="21"/>
      <c r="L24" s="21"/>
      <c r="M24" s="21">
        <v>1</v>
      </c>
      <c r="N24" s="21"/>
    </row>
    <row r="25" spans="1:15" x14ac:dyDescent="0.25">
      <c r="A25" s="21"/>
      <c r="B25" s="21"/>
      <c r="C25" s="21">
        <v>10</v>
      </c>
      <c r="D25" s="22" t="s">
        <v>36</v>
      </c>
      <c r="E25" s="21">
        <f t="shared" si="2"/>
        <v>1</v>
      </c>
      <c r="F25" s="21">
        <v>5</v>
      </c>
      <c r="G25" s="21">
        <v>4</v>
      </c>
      <c r="H25" s="21"/>
      <c r="I25" s="21"/>
      <c r="J25" s="21"/>
      <c r="K25" s="21"/>
      <c r="L25" s="21"/>
      <c r="M25" s="21"/>
      <c r="N25" s="21"/>
    </row>
    <row r="26" spans="1:15" x14ac:dyDescent="0.25">
      <c r="A26" s="21"/>
      <c r="B26" s="21"/>
      <c r="C26" s="21">
        <v>10</v>
      </c>
      <c r="D26" s="22" t="s">
        <v>36</v>
      </c>
      <c r="E26" s="21">
        <f t="shared" si="2"/>
        <v>1</v>
      </c>
      <c r="F26" s="21">
        <v>5</v>
      </c>
      <c r="G26" s="21">
        <v>4</v>
      </c>
      <c r="H26" s="21"/>
      <c r="I26" s="21"/>
      <c r="J26" s="21"/>
      <c r="K26" s="21"/>
      <c r="L26" s="21">
        <v>1</v>
      </c>
      <c r="M26" s="21">
        <v>1</v>
      </c>
      <c r="N26" s="21"/>
      <c r="O26" s="20" t="s">
        <v>72</v>
      </c>
    </row>
    <row r="27" spans="1:15" x14ac:dyDescent="0.25">
      <c r="A27" s="21"/>
      <c r="B27" s="21"/>
      <c r="C27" s="21">
        <v>10</v>
      </c>
      <c r="D27" s="22" t="s">
        <v>38</v>
      </c>
      <c r="E27" s="21">
        <f t="shared" ref="E27:E35" si="3">IF(D27="A",2,IF(D27="B",1,IF(D27="C",0,0)))</f>
        <v>2</v>
      </c>
      <c r="F27" s="21">
        <v>5</v>
      </c>
      <c r="G27" s="21">
        <v>5</v>
      </c>
      <c r="H27" s="21"/>
      <c r="I27" s="21">
        <v>1</v>
      </c>
      <c r="J27" s="21">
        <v>1</v>
      </c>
      <c r="K27" s="21">
        <v>1</v>
      </c>
      <c r="L27" s="21">
        <v>1</v>
      </c>
      <c r="M27" s="21">
        <v>1</v>
      </c>
      <c r="N27" s="21"/>
    </row>
    <row r="28" spans="1:15" x14ac:dyDescent="0.25">
      <c r="A28" s="21"/>
      <c r="B28" s="21"/>
      <c r="C28" s="21"/>
      <c r="D28" s="22" t="s">
        <v>36</v>
      </c>
      <c r="E28" s="21">
        <f t="shared" si="3"/>
        <v>1</v>
      </c>
      <c r="F28" s="21">
        <v>5</v>
      </c>
      <c r="G28" s="21">
        <v>4</v>
      </c>
      <c r="H28" s="21"/>
      <c r="I28" s="21"/>
      <c r="J28" s="21">
        <v>1</v>
      </c>
      <c r="K28" s="21"/>
      <c r="L28" s="21"/>
      <c r="M28" s="21"/>
      <c r="N28" s="21"/>
    </row>
    <row r="29" spans="1:15" x14ac:dyDescent="0.25">
      <c r="A29" s="21"/>
      <c r="B29" s="21"/>
      <c r="C29" s="21">
        <v>10</v>
      </c>
      <c r="D29" s="22" t="s">
        <v>36</v>
      </c>
      <c r="E29" s="21">
        <f t="shared" si="3"/>
        <v>1</v>
      </c>
      <c r="F29" s="21">
        <v>5</v>
      </c>
      <c r="G29" s="21">
        <v>5</v>
      </c>
      <c r="H29" s="21"/>
      <c r="I29" s="21"/>
      <c r="J29" s="21">
        <v>1</v>
      </c>
      <c r="K29" s="21"/>
      <c r="L29" s="21"/>
      <c r="M29" s="21"/>
      <c r="N29" s="21"/>
      <c r="O29" s="20" t="s">
        <v>54</v>
      </c>
    </row>
    <row r="30" spans="1:15" x14ac:dyDescent="0.25">
      <c r="A30" s="21"/>
      <c r="B30" s="21"/>
      <c r="C30" s="21">
        <v>10</v>
      </c>
      <c r="D30" s="22" t="s">
        <v>38</v>
      </c>
      <c r="E30" s="21">
        <f t="shared" si="3"/>
        <v>2</v>
      </c>
      <c r="F30" s="21">
        <v>5</v>
      </c>
      <c r="G30" s="21">
        <v>5</v>
      </c>
      <c r="H30" s="21"/>
      <c r="I30" s="21"/>
      <c r="J30" s="21">
        <v>1</v>
      </c>
      <c r="K30" s="21">
        <v>1</v>
      </c>
      <c r="L30" s="21"/>
      <c r="M30" s="21"/>
      <c r="N30" s="21"/>
    </row>
    <row r="31" spans="1:15" x14ac:dyDescent="0.25">
      <c r="A31" s="21"/>
      <c r="B31" s="21"/>
      <c r="C31" s="21">
        <v>10</v>
      </c>
      <c r="D31" s="22" t="s">
        <v>36</v>
      </c>
      <c r="E31" s="21">
        <f t="shared" si="3"/>
        <v>1</v>
      </c>
      <c r="F31" s="21">
        <v>4</v>
      </c>
      <c r="G31" s="21">
        <v>5</v>
      </c>
      <c r="H31" s="21"/>
      <c r="I31" s="21"/>
      <c r="J31" s="21">
        <v>1</v>
      </c>
      <c r="K31" s="21"/>
      <c r="L31" s="21"/>
      <c r="M31" s="21">
        <v>1</v>
      </c>
      <c r="N31" s="21"/>
      <c r="O31" s="20" t="s">
        <v>73</v>
      </c>
    </row>
    <row r="32" spans="1:15" x14ac:dyDescent="0.25">
      <c r="A32" s="21"/>
      <c r="B32" s="21"/>
      <c r="C32" s="21">
        <v>8</v>
      </c>
      <c r="D32" s="22" t="s">
        <v>36</v>
      </c>
      <c r="E32" s="21">
        <f t="shared" si="3"/>
        <v>1</v>
      </c>
      <c r="F32" s="21">
        <v>5</v>
      </c>
      <c r="G32" s="21">
        <v>3</v>
      </c>
      <c r="H32" s="21"/>
      <c r="I32" s="21"/>
      <c r="J32" s="21"/>
      <c r="K32" s="21"/>
      <c r="L32" s="21"/>
      <c r="M32" s="21">
        <v>1</v>
      </c>
      <c r="N32" s="21"/>
    </row>
    <row r="33" spans="1:15" x14ac:dyDescent="0.25">
      <c r="A33" s="21"/>
      <c r="B33" s="21"/>
      <c r="C33" s="21">
        <v>10</v>
      </c>
      <c r="D33" s="22" t="s">
        <v>36</v>
      </c>
      <c r="E33" s="21">
        <f t="shared" si="3"/>
        <v>1</v>
      </c>
      <c r="F33" s="21">
        <v>5</v>
      </c>
      <c r="G33" s="21">
        <v>5</v>
      </c>
      <c r="H33" s="21"/>
      <c r="I33" s="21"/>
      <c r="J33" s="21">
        <v>1</v>
      </c>
      <c r="K33" s="21"/>
      <c r="L33" s="21"/>
      <c r="M33" s="21"/>
      <c r="N33" s="21"/>
      <c r="O33" s="20" t="s">
        <v>54</v>
      </c>
    </row>
    <row r="34" spans="1:15" x14ac:dyDescent="0.25">
      <c r="A34" s="21"/>
      <c r="B34" s="21"/>
      <c r="C34" s="21">
        <v>10</v>
      </c>
      <c r="D34" s="22" t="s">
        <v>36</v>
      </c>
      <c r="E34" s="21">
        <f t="shared" si="3"/>
        <v>1</v>
      </c>
      <c r="F34" s="21">
        <v>5</v>
      </c>
      <c r="G34" s="21"/>
      <c r="H34" s="21"/>
      <c r="I34" s="21"/>
      <c r="J34" s="21"/>
      <c r="K34" s="21"/>
      <c r="L34" s="21"/>
      <c r="M34" s="21"/>
      <c r="N34" s="21"/>
      <c r="O34" s="20" t="s">
        <v>71</v>
      </c>
    </row>
    <row r="35" spans="1:15" x14ac:dyDescent="0.25">
      <c r="A35" s="21"/>
      <c r="B35" s="21"/>
      <c r="C35" s="21">
        <v>10</v>
      </c>
      <c r="D35" s="22" t="s">
        <v>38</v>
      </c>
      <c r="E35" s="21">
        <f t="shared" si="3"/>
        <v>2</v>
      </c>
      <c r="F35" s="21">
        <v>5</v>
      </c>
      <c r="G35" s="21">
        <v>5</v>
      </c>
      <c r="H35" s="21"/>
      <c r="I35" s="21"/>
      <c r="J35" s="21">
        <v>1</v>
      </c>
      <c r="K35" s="21"/>
      <c r="L35" s="21"/>
      <c r="M35" s="21"/>
      <c r="N35" s="21"/>
    </row>
    <row r="36" spans="1:15" x14ac:dyDescent="0.25">
      <c r="A36" s="21"/>
      <c r="B36" s="21"/>
      <c r="C36" s="21">
        <v>10</v>
      </c>
      <c r="D36" s="22" t="s">
        <v>38</v>
      </c>
      <c r="E36" s="21">
        <f>IF(D36="A",2,IF(D36="B",1,IF(D36="C",0,0)))</f>
        <v>2</v>
      </c>
      <c r="F36" s="21">
        <v>5</v>
      </c>
      <c r="G36" s="21">
        <v>5</v>
      </c>
      <c r="H36" s="21"/>
      <c r="I36" s="21"/>
      <c r="J36" s="21">
        <v>1</v>
      </c>
      <c r="K36" s="21"/>
      <c r="L36" s="21"/>
      <c r="M36" s="21"/>
      <c r="N36" s="21"/>
    </row>
    <row r="37" spans="1:15" x14ac:dyDescent="0.25">
      <c r="A37" s="21"/>
      <c r="B37" s="21"/>
      <c r="C37" s="21">
        <v>8</v>
      </c>
      <c r="D37" s="22" t="s">
        <v>38</v>
      </c>
      <c r="E37" s="21">
        <f>IF(D37="A",2,IF(D37="B",1,IF(D37="C",0,0)))</f>
        <v>2</v>
      </c>
      <c r="F37" s="21">
        <v>4</v>
      </c>
      <c r="G37" s="21">
        <v>4</v>
      </c>
      <c r="H37" s="21"/>
      <c r="I37" s="21"/>
      <c r="J37" s="21">
        <v>1</v>
      </c>
      <c r="K37" s="21"/>
      <c r="L37" s="21"/>
      <c r="M37" s="21"/>
      <c r="N37" s="21"/>
    </row>
    <row r="38" spans="1:15" x14ac:dyDescent="0.25">
      <c r="A38" s="21"/>
      <c r="B38" s="21"/>
      <c r="C38" s="21"/>
      <c r="D38" s="22" t="s">
        <v>38</v>
      </c>
      <c r="E38" s="21">
        <f>IF(D38="A",2,IF(D38="B",1,IF(D38="C",0,0)))</f>
        <v>2</v>
      </c>
      <c r="F38" s="21">
        <v>5</v>
      </c>
      <c r="G38" s="21">
        <v>5</v>
      </c>
      <c r="H38" s="21"/>
      <c r="I38" s="21"/>
      <c r="J38" s="21"/>
      <c r="K38" s="21">
        <v>1</v>
      </c>
      <c r="L38" s="21"/>
      <c r="M38" s="21">
        <v>1</v>
      </c>
      <c r="N38" s="21"/>
    </row>
    <row r="39" spans="1:15" x14ac:dyDescent="0.25">
      <c r="A39" s="21"/>
      <c r="B39" s="21"/>
      <c r="C39" s="21">
        <v>10</v>
      </c>
      <c r="D39" s="22" t="s">
        <v>38</v>
      </c>
      <c r="E39" s="21">
        <f>IF(D39="A",2,IF(D39="B",1,IF(D39="C",0,0)))</f>
        <v>2</v>
      </c>
      <c r="F39" s="21">
        <v>5</v>
      </c>
      <c r="G39" s="21">
        <v>5</v>
      </c>
      <c r="H39" s="21"/>
      <c r="I39" s="21"/>
      <c r="J39" s="21">
        <v>1</v>
      </c>
      <c r="K39" s="21"/>
      <c r="L39" s="21"/>
      <c r="M39" s="21"/>
      <c r="N39" s="21"/>
    </row>
    <row r="40" spans="1:15" x14ac:dyDescent="0.25">
      <c r="A40" s="21"/>
      <c r="B40" s="21"/>
      <c r="C40" s="21">
        <v>10</v>
      </c>
      <c r="D40" s="22" t="s">
        <v>36</v>
      </c>
      <c r="E40" s="21">
        <f t="shared" ref="E40:E41" si="4">IF(D40="A",2,IF(D40="B",1,IF(D40="C",0,0)))</f>
        <v>1</v>
      </c>
      <c r="F40" s="21">
        <v>5</v>
      </c>
      <c r="G40" s="21">
        <v>0</v>
      </c>
      <c r="H40" s="21"/>
      <c r="I40" s="21"/>
      <c r="J40" s="21"/>
      <c r="K40" s="21"/>
      <c r="L40" s="21"/>
      <c r="M40" s="21"/>
      <c r="N40" s="21">
        <v>1</v>
      </c>
    </row>
    <row r="41" spans="1:15" x14ac:dyDescent="0.25">
      <c r="A41" s="21"/>
      <c r="B41" s="21"/>
      <c r="C41" s="21">
        <v>10</v>
      </c>
      <c r="D41" s="22" t="s">
        <v>38</v>
      </c>
      <c r="E41" s="21">
        <f t="shared" si="4"/>
        <v>2</v>
      </c>
      <c r="F41" s="21">
        <v>5</v>
      </c>
      <c r="G41" s="21">
        <v>5</v>
      </c>
      <c r="H41" s="21"/>
      <c r="I41" s="21">
        <v>1</v>
      </c>
      <c r="J41" s="21"/>
      <c r="K41" s="21"/>
      <c r="L41" s="21"/>
      <c r="M41" s="21"/>
      <c r="N41" s="21"/>
    </row>
    <row r="42" spans="1:15" x14ac:dyDescent="0.25">
      <c r="C42" s="26">
        <f>AVERAGE(C39:C41)</f>
        <v>10</v>
      </c>
      <c r="D42" s="27" t="s">
        <v>7</v>
      </c>
      <c r="E42" s="26">
        <f>AVERAGE(E39:E41)</f>
        <v>1.6666666666666667</v>
      </c>
      <c r="F42" s="26">
        <f>AVERAGE(F39:F41)</f>
        <v>5</v>
      </c>
      <c r="G42" s="26">
        <f>AVERAGE(G39:G41)</f>
        <v>3.3333333333333335</v>
      </c>
      <c r="I42" s="20">
        <f t="shared" ref="I42:N42" si="5">SUM(I2:I41)</f>
        <v>3</v>
      </c>
      <c r="J42" s="16">
        <f t="shared" si="5"/>
        <v>27</v>
      </c>
      <c r="K42" s="20">
        <f t="shared" si="5"/>
        <v>4</v>
      </c>
      <c r="L42" s="20">
        <f t="shared" si="5"/>
        <v>5</v>
      </c>
      <c r="M42" s="18">
        <f t="shared" si="5"/>
        <v>10</v>
      </c>
      <c r="N42" s="20">
        <f t="shared" si="5"/>
        <v>1</v>
      </c>
    </row>
    <row r="44" spans="1:15" x14ac:dyDescent="0.25">
      <c r="I44" s="45" t="s">
        <v>13</v>
      </c>
      <c r="J44" s="45"/>
      <c r="K44" s="45"/>
      <c r="L44" s="45"/>
      <c r="M44" s="45"/>
      <c r="N44" s="45"/>
      <c r="O44" s="45"/>
    </row>
    <row r="45" spans="1:15" x14ac:dyDescent="0.25">
      <c r="J45" s="50" t="s">
        <v>14</v>
      </c>
      <c r="K45" s="50"/>
      <c r="L45" s="50"/>
      <c r="M45" s="50"/>
      <c r="N45" s="50"/>
      <c r="O45" s="50"/>
    </row>
    <row r="46" spans="1:15" x14ac:dyDescent="0.25">
      <c r="K46" s="45" t="s">
        <v>15</v>
      </c>
      <c r="L46" s="45"/>
      <c r="M46" s="45"/>
      <c r="N46" s="45"/>
      <c r="O46" s="45"/>
    </row>
    <row r="47" spans="1:15" x14ac:dyDescent="0.25">
      <c r="L47" s="45" t="s">
        <v>16</v>
      </c>
      <c r="M47" s="45"/>
      <c r="N47" s="45"/>
      <c r="O47" s="45"/>
    </row>
    <row r="48" spans="1:15" x14ac:dyDescent="0.25">
      <c r="M48" s="53" t="s">
        <v>17</v>
      </c>
      <c r="N48" s="49"/>
      <c r="O48" s="49"/>
    </row>
    <row r="49" spans="14:15" x14ac:dyDescent="0.25">
      <c r="N49" s="46" t="s">
        <v>18</v>
      </c>
      <c r="O49" s="46"/>
    </row>
  </sheetData>
  <mergeCells count="7">
    <mergeCell ref="M48:O48"/>
    <mergeCell ref="N49:O49"/>
    <mergeCell ref="D1:E1"/>
    <mergeCell ref="I44:O44"/>
    <mergeCell ref="J45:O45"/>
    <mergeCell ref="K46:O46"/>
    <mergeCell ref="L47:O47"/>
  </mergeCells>
  <pageMargins left="0.7" right="0.7" top="0.75" bottom="0.75" header="0.3" footer="0.3"/>
  <pageSetup paperSize="9" orientation="portrait" verticalDpi="0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8"/>
  <sheetViews>
    <sheetView workbookViewId="0">
      <pane ySplit="1" topLeftCell="A2" activePane="bottomLeft" state="frozen"/>
      <selection pane="bottomLeft" activeCell="B1" sqref="B1"/>
    </sheetView>
  </sheetViews>
  <sheetFormatPr defaultRowHeight="15" x14ac:dyDescent="0.25"/>
  <cols>
    <col min="1" max="1" width="3.7109375" style="20" customWidth="1"/>
    <col min="2" max="2" width="27.28515625" style="20" customWidth="1"/>
    <col min="3" max="3" width="13.42578125" style="20" customWidth="1"/>
    <col min="4" max="5" width="5.7109375" style="20" customWidth="1"/>
    <col min="6" max="6" width="9.140625" style="20"/>
    <col min="7" max="7" width="13.42578125" style="20" customWidth="1"/>
    <col min="8" max="8" width="9.42578125" style="20" customWidth="1"/>
    <col min="9" max="9" width="2.7109375" style="20" customWidth="1"/>
    <col min="10" max="10" width="2.85546875" style="20" customWidth="1"/>
    <col min="11" max="11" width="2.7109375" style="20" customWidth="1"/>
    <col min="12" max="12" width="2.5703125" style="20" customWidth="1"/>
    <col min="13" max="13" width="3" style="20" customWidth="1"/>
    <col min="14" max="14" width="2.85546875" style="20" customWidth="1"/>
    <col min="15" max="15" width="36.7109375" style="20" customWidth="1"/>
    <col min="16" max="16384" width="9.140625" style="20"/>
  </cols>
  <sheetData>
    <row r="1" spans="1:15" x14ac:dyDescent="0.25">
      <c r="A1" s="19" t="s">
        <v>0</v>
      </c>
      <c r="B1" s="19" t="s">
        <v>33</v>
      </c>
      <c r="C1" s="19" t="s">
        <v>2</v>
      </c>
      <c r="D1" s="47" t="s">
        <v>3</v>
      </c>
      <c r="E1" s="48"/>
      <c r="F1" s="19" t="s">
        <v>4</v>
      </c>
      <c r="G1" s="19" t="s">
        <v>5</v>
      </c>
      <c r="H1" s="19" t="s">
        <v>6</v>
      </c>
      <c r="I1" s="19" t="s">
        <v>8</v>
      </c>
      <c r="J1" s="19" t="s">
        <v>9</v>
      </c>
      <c r="K1" s="19" t="s">
        <v>10</v>
      </c>
      <c r="L1" s="19" t="s">
        <v>39</v>
      </c>
      <c r="M1" s="19" t="s">
        <v>11</v>
      </c>
      <c r="N1" s="19" t="s">
        <v>12</v>
      </c>
    </row>
    <row r="2" spans="1:15" x14ac:dyDescent="0.25">
      <c r="A2" s="21"/>
      <c r="B2" s="21"/>
      <c r="C2" s="21">
        <v>10</v>
      </c>
      <c r="D2" s="22" t="s">
        <v>36</v>
      </c>
      <c r="E2" s="21">
        <f>IF(D2="A",2,IF(D2="B",1,IF(D2="C",0,0)))</f>
        <v>1</v>
      </c>
      <c r="F2" s="21">
        <v>5</v>
      </c>
      <c r="G2" s="21">
        <v>4</v>
      </c>
      <c r="H2" s="21"/>
      <c r="I2" s="21"/>
      <c r="J2" s="21">
        <v>1</v>
      </c>
      <c r="K2" s="21"/>
      <c r="L2" s="21"/>
      <c r="M2" s="21"/>
      <c r="N2" s="21"/>
      <c r="O2" s="20" t="s">
        <v>77</v>
      </c>
    </row>
    <row r="3" spans="1:15" x14ac:dyDescent="0.25">
      <c r="A3" s="21"/>
      <c r="B3" s="21"/>
      <c r="C3" s="21">
        <v>10</v>
      </c>
      <c r="D3" s="22"/>
      <c r="E3" s="21">
        <f>IF(D3="A",2,IF(D3="B",1,IF(D3="C",0,0)))</f>
        <v>0</v>
      </c>
      <c r="F3" s="21">
        <v>5</v>
      </c>
      <c r="G3" s="21">
        <v>5</v>
      </c>
      <c r="H3" s="21"/>
      <c r="I3" s="21"/>
      <c r="J3" s="21">
        <v>1</v>
      </c>
      <c r="K3" s="21"/>
      <c r="L3" s="21"/>
      <c r="M3" s="21"/>
      <c r="N3" s="21"/>
      <c r="O3" s="20" t="s">
        <v>51</v>
      </c>
    </row>
    <row r="4" spans="1:15" x14ac:dyDescent="0.25">
      <c r="A4" s="21"/>
      <c r="B4" s="21"/>
      <c r="C4" s="21">
        <v>9</v>
      </c>
      <c r="D4" s="22"/>
      <c r="E4" s="21">
        <f>IF(D4="A",2,IF(D4="B",1,IF(D4="C",0,0)))</f>
        <v>0</v>
      </c>
      <c r="F4" s="21">
        <v>5</v>
      </c>
      <c r="G4" s="21">
        <v>5</v>
      </c>
      <c r="H4" s="21"/>
      <c r="I4" s="21">
        <v>1</v>
      </c>
      <c r="J4" s="21"/>
      <c r="K4" s="21"/>
      <c r="L4" s="21"/>
      <c r="M4" s="21"/>
      <c r="N4" s="21"/>
    </row>
    <row r="5" spans="1:15" x14ac:dyDescent="0.25">
      <c r="A5" s="21"/>
      <c r="B5" s="21"/>
      <c r="C5" s="21">
        <v>9</v>
      </c>
      <c r="D5" s="22" t="s">
        <v>36</v>
      </c>
      <c r="E5" s="21">
        <f t="shared" ref="E5" si="0">IF(D5="A",2,IF(D5="B",1,IF(D5="C",0,0)))</f>
        <v>1</v>
      </c>
      <c r="F5" s="21">
        <v>5</v>
      </c>
      <c r="G5" s="21">
        <v>4</v>
      </c>
      <c r="H5" s="21"/>
      <c r="I5" s="21"/>
      <c r="J5" s="21"/>
      <c r="K5" s="21"/>
      <c r="L5" s="21">
        <v>1</v>
      </c>
      <c r="M5" s="21"/>
      <c r="N5" s="21"/>
    </row>
    <row r="6" spans="1:15" x14ac:dyDescent="0.25">
      <c r="A6" s="21"/>
      <c r="B6" s="21"/>
      <c r="C6" s="21">
        <v>8</v>
      </c>
      <c r="D6" s="22" t="s">
        <v>36</v>
      </c>
      <c r="E6" s="21">
        <f>IF(D6="A",2,IF(D6="B",1,IF(D6="C",0,0)))</f>
        <v>1</v>
      </c>
      <c r="F6" s="21">
        <v>4</v>
      </c>
      <c r="G6" s="21">
        <v>4</v>
      </c>
      <c r="H6" s="21"/>
      <c r="I6" s="21"/>
      <c r="J6" s="21">
        <v>1</v>
      </c>
      <c r="K6" s="21"/>
      <c r="L6" s="21"/>
      <c r="M6" s="21"/>
      <c r="N6" s="21"/>
    </row>
    <row r="7" spans="1:15" x14ac:dyDescent="0.25">
      <c r="A7" s="21"/>
      <c r="B7" s="21"/>
      <c r="C7" s="21">
        <v>10</v>
      </c>
      <c r="D7" s="22" t="s">
        <v>36</v>
      </c>
      <c r="E7" s="21">
        <f>IF(D7="A",2,IF(D7="B",1,IF(D7="C",0,0)))</f>
        <v>1</v>
      </c>
      <c r="F7" s="21"/>
      <c r="G7" s="21"/>
      <c r="H7" s="21"/>
      <c r="I7" s="21">
        <v>1</v>
      </c>
      <c r="J7" s="21"/>
      <c r="K7" s="21"/>
      <c r="L7" s="21">
        <v>1</v>
      </c>
      <c r="M7" s="21"/>
      <c r="N7" s="21"/>
    </row>
    <row r="8" spans="1:15" x14ac:dyDescent="0.25">
      <c r="A8" s="21"/>
      <c r="B8" s="21"/>
      <c r="C8" s="21">
        <v>9</v>
      </c>
      <c r="D8" s="22" t="s">
        <v>36</v>
      </c>
      <c r="E8" s="21">
        <f>IF(D8="A",2,IF(D8="B",1,IF(D8="C",0,0)))</f>
        <v>1</v>
      </c>
      <c r="F8" s="21">
        <v>5</v>
      </c>
      <c r="G8" s="21">
        <v>3</v>
      </c>
      <c r="H8" s="21"/>
      <c r="I8" s="21"/>
      <c r="J8" s="21">
        <v>1</v>
      </c>
      <c r="K8" s="21"/>
      <c r="L8" s="21"/>
      <c r="M8" s="21"/>
      <c r="N8" s="21"/>
    </row>
    <row r="9" spans="1:15" x14ac:dyDescent="0.25">
      <c r="A9" s="21"/>
      <c r="B9" s="21"/>
      <c r="C9" s="21">
        <v>10</v>
      </c>
      <c r="D9" s="22" t="s">
        <v>38</v>
      </c>
      <c r="E9" s="21">
        <f>IF(D9="A",2,IF(D9="B",1,IF(D9="C",0,0)))</f>
        <v>2</v>
      </c>
      <c r="F9" s="21">
        <v>5</v>
      </c>
      <c r="G9" s="21">
        <v>5</v>
      </c>
      <c r="H9" s="21"/>
      <c r="I9" s="21">
        <v>1</v>
      </c>
      <c r="J9" s="21"/>
      <c r="K9" s="21"/>
      <c r="L9" s="21">
        <v>1</v>
      </c>
      <c r="M9" s="21"/>
      <c r="N9" s="21"/>
    </row>
    <row r="10" spans="1:15" x14ac:dyDescent="0.25">
      <c r="A10" s="21"/>
      <c r="B10" s="21"/>
      <c r="C10" s="21">
        <v>8</v>
      </c>
      <c r="D10" s="22" t="s">
        <v>36</v>
      </c>
      <c r="E10" s="21">
        <f>IF(D10="A",2,IF(D10="B",1,IF(D10="C",0,0)))</f>
        <v>1</v>
      </c>
      <c r="F10" s="21">
        <v>5</v>
      </c>
      <c r="G10" s="21">
        <v>4</v>
      </c>
      <c r="H10" s="21"/>
      <c r="I10" s="21"/>
      <c r="J10" s="21">
        <v>1</v>
      </c>
      <c r="K10" s="21"/>
      <c r="L10" s="21"/>
      <c r="M10" s="21"/>
      <c r="N10" s="21"/>
    </row>
    <row r="11" spans="1:15" x14ac:dyDescent="0.25">
      <c r="C11" s="26">
        <f>AVERAGE(C10:C10)</f>
        <v>8</v>
      </c>
      <c r="D11" s="27" t="s">
        <v>7</v>
      </c>
      <c r="E11" s="26">
        <f>AVERAGE(E10:E10)</f>
        <v>1</v>
      </c>
      <c r="F11" s="26">
        <f>AVERAGE(F10:F10)</f>
        <v>5</v>
      </c>
      <c r="G11" s="26">
        <f>AVERAGE(G10:G10)</f>
        <v>4</v>
      </c>
      <c r="I11" s="20">
        <f t="shared" ref="I11:N11" si="1">SUM(I2:I10)</f>
        <v>3</v>
      </c>
      <c r="J11" s="18">
        <f t="shared" si="1"/>
        <v>5</v>
      </c>
      <c r="K11" s="20">
        <f t="shared" si="1"/>
        <v>0</v>
      </c>
      <c r="L11" s="20">
        <f t="shared" si="1"/>
        <v>3</v>
      </c>
      <c r="M11" s="20">
        <f t="shared" si="1"/>
        <v>0</v>
      </c>
      <c r="N11" s="20">
        <f t="shared" si="1"/>
        <v>0</v>
      </c>
    </row>
    <row r="13" spans="1:15" x14ac:dyDescent="0.25">
      <c r="I13" s="45" t="s">
        <v>13</v>
      </c>
      <c r="J13" s="45"/>
      <c r="K13" s="45"/>
      <c r="L13" s="45"/>
      <c r="M13" s="45"/>
      <c r="N13" s="45"/>
      <c r="O13" s="45"/>
    </row>
    <row r="14" spans="1:15" x14ac:dyDescent="0.25">
      <c r="J14" s="49" t="s">
        <v>14</v>
      </c>
      <c r="K14" s="49"/>
      <c r="L14" s="49"/>
      <c r="M14" s="49"/>
      <c r="N14" s="49"/>
      <c r="O14" s="49"/>
    </row>
    <row r="15" spans="1:15" x14ac:dyDescent="0.25">
      <c r="K15" s="45" t="s">
        <v>15</v>
      </c>
      <c r="L15" s="45"/>
      <c r="M15" s="45"/>
      <c r="N15" s="45"/>
      <c r="O15" s="45"/>
    </row>
    <row r="16" spans="1:15" x14ac:dyDescent="0.25">
      <c r="L16" s="45" t="s">
        <v>16</v>
      </c>
      <c r="M16" s="45"/>
      <c r="N16" s="45"/>
      <c r="O16" s="45"/>
    </row>
    <row r="17" spans="13:15" x14ac:dyDescent="0.25">
      <c r="M17" s="45" t="s">
        <v>17</v>
      </c>
      <c r="N17" s="45"/>
      <c r="O17" s="45"/>
    </row>
    <row r="18" spans="13:15" x14ac:dyDescent="0.25">
      <c r="N18" s="46" t="s">
        <v>18</v>
      </c>
      <c r="O18" s="46"/>
    </row>
  </sheetData>
  <mergeCells count="7">
    <mergeCell ref="M17:O17"/>
    <mergeCell ref="N18:O18"/>
    <mergeCell ref="D1:E1"/>
    <mergeCell ref="I13:O13"/>
    <mergeCell ref="J14:O14"/>
    <mergeCell ref="K15:O15"/>
    <mergeCell ref="L16:O16"/>
  </mergeCells>
  <pageMargins left="0.7" right="0.7" top="0.75" bottom="0.75" header="0.3" footer="0.3"/>
  <pageSetup paperSize="9" orientation="portrait" verticalDpi="0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46"/>
  <sheetViews>
    <sheetView workbookViewId="0">
      <pane ySplit="1" topLeftCell="A2" activePane="bottomLeft" state="frozen"/>
      <selection pane="bottomLeft" activeCell="B1" sqref="B1"/>
    </sheetView>
  </sheetViews>
  <sheetFormatPr defaultRowHeight="15" x14ac:dyDescent="0.25"/>
  <cols>
    <col min="1" max="1" width="3.7109375" style="20" customWidth="1"/>
    <col min="2" max="2" width="26.5703125" style="20" customWidth="1"/>
    <col min="3" max="3" width="13.42578125" style="20" customWidth="1"/>
    <col min="4" max="5" width="5.7109375" style="20" customWidth="1"/>
    <col min="6" max="6" width="9.140625" style="20"/>
    <col min="7" max="7" width="13.42578125" style="20" customWidth="1"/>
    <col min="8" max="8" width="9.42578125" style="20" customWidth="1"/>
    <col min="9" max="9" width="2.7109375" style="20" customWidth="1"/>
    <col min="10" max="10" width="2.85546875" style="20" customWidth="1"/>
    <col min="11" max="11" width="2.7109375" style="20" customWidth="1"/>
    <col min="12" max="12" width="2.5703125" style="20" customWidth="1"/>
    <col min="13" max="13" width="3" style="20" customWidth="1"/>
    <col min="14" max="14" width="2.85546875" style="20" customWidth="1"/>
    <col min="15" max="15" width="44.5703125" style="20" customWidth="1"/>
    <col min="16" max="16384" width="9.140625" style="20"/>
  </cols>
  <sheetData>
    <row r="1" spans="1:15" x14ac:dyDescent="0.25">
      <c r="A1" s="19" t="s">
        <v>0</v>
      </c>
      <c r="B1" s="19" t="s">
        <v>34</v>
      </c>
      <c r="C1" s="31" t="s">
        <v>2</v>
      </c>
      <c r="D1" s="47" t="s">
        <v>3</v>
      </c>
      <c r="E1" s="48"/>
      <c r="F1" s="19" t="s">
        <v>4</v>
      </c>
      <c r="G1" s="19" t="s">
        <v>5</v>
      </c>
      <c r="H1" s="19" t="s">
        <v>6</v>
      </c>
      <c r="I1" s="19" t="s">
        <v>8</v>
      </c>
      <c r="J1" s="19" t="s">
        <v>9</v>
      </c>
      <c r="K1" s="19" t="s">
        <v>10</v>
      </c>
      <c r="L1" s="19" t="s">
        <v>39</v>
      </c>
      <c r="M1" s="19" t="s">
        <v>11</v>
      </c>
      <c r="N1" s="19" t="s">
        <v>12</v>
      </c>
    </row>
    <row r="2" spans="1:15" x14ac:dyDescent="0.25">
      <c r="A2" s="21"/>
      <c r="B2" s="21"/>
      <c r="C2" s="21">
        <v>10</v>
      </c>
      <c r="D2" s="22" t="s">
        <v>36</v>
      </c>
      <c r="E2" s="21">
        <f t="shared" ref="E2:E7" si="0">IF(D2="A",2,IF(D2="B",1,IF(D2="C",0,0)))</f>
        <v>1</v>
      </c>
      <c r="F2" s="21">
        <v>5</v>
      </c>
      <c r="G2" s="21">
        <v>5</v>
      </c>
      <c r="H2" s="21"/>
      <c r="I2" s="21"/>
      <c r="J2" s="21"/>
      <c r="K2" s="21"/>
      <c r="L2" s="21"/>
      <c r="M2" s="21"/>
      <c r="N2" s="21"/>
      <c r="O2" s="20" t="s">
        <v>82</v>
      </c>
    </row>
    <row r="3" spans="1:15" x14ac:dyDescent="0.25">
      <c r="A3" s="21"/>
      <c r="B3" s="21"/>
      <c r="C3" s="21">
        <v>10</v>
      </c>
      <c r="D3" s="22" t="s">
        <v>38</v>
      </c>
      <c r="E3" s="21">
        <f t="shared" si="0"/>
        <v>2</v>
      </c>
      <c r="F3" s="21">
        <v>5</v>
      </c>
      <c r="G3" s="21">
        <v>5</v>
      </c>
      <c r="H3" s="21"/>
      <c r="I3" s="21"/>
      <c r="J3" s="21">
        <v>1</v>
      </c>
      <c r="K3" s="21"/>
      <c r="L3" s="21"/>
      <c r="M3" s="21">
        <v>1</v>
      </c>
      <c r="N3" s="21"/>
    </row>
    <row r="4" spans="1:15" x14ac:dyDescent="0.25">
      <c r="A4" s="21"/>
      <c r="B4" s="21"/>
      <c r="C4" s="21">
        <v>10</v>
      </c>
      <c r="D4" s="22" t="s">
        <v>38</v>
      </c>
      <c r="E4" s="21">
        <f t="shared" si="0"/>
        <v>2</v>
      </c>
      <c r="F4" s="21">
        <v>5</v>
      </c>
      <c r="G4" s="21">
        <v>5</v>
      </c>
      <c r="H4" s="21"/>
      <c r="I4" s="21">
        <v>1</v>
      </c>
      <c r="J4" s="21"/>
      <c r="K4" s="21"/>
      <c r="L4" s="21"/>
      <c r="M4" s="21"/>
      <c r="N4" s="21"/>
    </row>
    <row r="5" spans="1:15" x14ac:dyDescent="0.25">
      <c r="A5" s="21"/>
      <c r="B5" s="21"/>
      <c r="C5" s="21"/>
      <c r="D5" s="22" t="s">
        <v>38</v>
      </c>
      <c r="E5" s="21">
        <f t="shared" si="0"/>
        <v>2</v>
      </c>
      <c r="F5" s="21">
        <v>5</v>
      </c>
      <c r="G5" s="21">
        <v>5</v>
      </c>
      <c r="H5" s="21"/>
      <c r="I5" s="21">
        <v>1</v>
      </c>
      <c r="J5" s="21"/>
      <c r="K5" s="21">
        <v>1</v>
      </c>
      <c r="L5" s="21">
        <v>1</v>
      </c>
      <c r="M5" s="21"/>
      <c r="N5" s="21"/>
    </row>
    <row r="6" spans="1:15" x14ac:dyDescent="0.25">
      <c r="A6" s="21"/>
      <c r="B6" s="21"/>
      <c r="C6" s="21"/>
      <c r="D6" s="22" t="s">
        <v>38</v>
      </c>
      <c r="E6" s="21">
        <f t="shared" si="0"/>
        <v>2</v>
      </c>
      <c r="F6" s="21">
        <v>4</v>
      </c>
      <c r="G6" s="21">
        <v>5</v>
      </c>
      <c r="H6" s="21"/>
      <c r="I6" s="21"/>
      <c r="J6" s="21">
        <v>1</v>
      </c>
      <c r="K6" s="21"/>
      <c r="L6" s="21"/>
      <c r="M6" s="21"/>
      <c r="N6" s="21"/>
    </row>
    <row r="7" spans="1:15" x14ac:dyDescent="0.25">
      <c r="A7" s="21"/>
      <c r="B7" s="21"/>
      <c r="C7" s="21">
        <v>10</v>
      </c>
      <c r="D7" s="22" t="s">
        <v>36</v>
      </c>
      <c r="E7" s="21">
        <f t="shared" si="0"/>
        <v>1</v>
      </c>
      <c r="F7" s="21">
        <v>4</v>
      </c>
      <c r="G7" s="21">
        <v>5</v>
      </c>
      <c r="H7" s="21"/>
      <c r="I7" s="21"/>
      <c r="J7" s="21"/>
      <c r="K7" s="21"/>
      <c r="L7" s="21"/>
      <c r="M7" s="21"/>
      <c r="N7" s="21"/>
    </row>
    <row r="8" spans="1:15" x14ac:dyDescent="0.25">
      <c r="A8" s="21"/>
      <c r="B8" s="21"/>
      <c r="C8" s="21">
        <v>10</v>
      </c>
      <c r="D8" s="22" t="s">
        <v>38</v>
      </c>
      <c r="E8" s="21">
        <f t="shared" ref="E8:E16" si="1">IF(D8="A",2,IF(D8="B",1,IF(D8="C",0,0)))</f>
        <v>2</v>
      </c>
      <c r="F8" s="21">
        <v>5</v>
      </c>
      <c r="G8" s="21">
        <v>5</v>
      </c>
      <c r="H8" s="21"/>
      <c r="I8" s="21"/>
      <c r="J8" s="21">
        <v>1</v>
      </c>
      <c r="K8" s="21"/>
      <c r="L8" s="21"/>
      <c r="M8" s="21"/>
      <c r="N8" s="21"/>
    </row>
    <row r="9" spans="1:15" x14ac:dyDescent="0.25">
      <c r="A9" s="21"/>
      <c r="B9" s="21"/>
      <c r="C9" s="21">
        <v>10</v>
      </c>
      <c r="D9" s="22" t="s">
        <v>36</v>
      </c>
      <c r="E9" s="21">
        <f t="shared" si="1"/>
        <v>1</v>
      </c>
      <c r="F9" s="21">
        <v>5</v>
      </c>
      <c r="G9" s="21">
        <v>4</v>
      </c>
      <c r="H9" s="21"/>
      <c r="I9" s="21">
        <v>1</v>
      </c>
      <c r="J9" s="21"/>
      <c r="K9" s="21"/>
      <c r="L9" s="21"/>
      <c r="M9" s="21"/>
      <c r="N9" s="21"/>
      <c r="O9" s="20" t="s">
        <v>75</v>
      </c>
    </row>
    <row r="10" spans="1:15" x14ac:dyDescent="0.25">
      <c r="A10" s="21"/>
      <c r="B10" s="21"/>
      <c r="C10" s="21"/>
      <c r="D10" s="22" t="s">
        <v>36</v>
      </c>
      <c r="E10" s="21">
        <f t="shared" si="1"/>
        <v>1</v>
      </c>
      <c r="F10" s="21">
        <v>4</v>
      </c>
      <c r="G10" s="21">
        <v>4</v>
      </c>
      <c r="H10" s="21"/>
      <c r="I10" s="21"/>
      <c r="J10" s="21">
        <v>1</v>
      </c>
      <c r="K10" s="21"/>
      <c r="L10" s="21"/>
      <c r="M10" s="21">
        <v>1</v>
      </c>
      <c r="N10" s="21"/>
    </row>
    <row r="11" spans="1:15" x14ac:dyDescent="0.25">
      <c r="A11" s="21"/>
      <c r="B11" s="21"/>
      <c r="C11" s="21">
        <v>8</v>
      </c>
      <c r="D11" s="22" t="s">
        <v>36</v>
      </c>
      <c r="E11" s="21">
        <f t="shared" si="1"/>
        <v>1</v>
      </c>
      <c r="F11" s="21">
        <v>4</v>
      </c>
      <c r="G11" s="21">
        <v>4</v>
      </c>
      <c r="H11" s="21"/>
      <c r="I11" s="21"/>
      <c r="J11" s="21">
        <v>1</v>
      </c>
      <c r="K11" s="21"/>
      <c r="L11" s="21"/>
      <c r="M11" s="21"/>
      <c r="N11" s="21"/>
    </row>
    <row r="12" spans="1:15" x14ac:dyDescent="0.25">
      <c r="A12" s="21"/>
      <c r="B12" s="21"/>
      <c r="C12" s="21">
        <v>10</v>
      </c>
      <c r="D12" s="22" t="s">
        <v>36</v>
      </c>
      <c r="E12" s="21">
        <f t="shared" si="1"/>
        <v>1</v>
      </c>
      <c r="F12" s="21">
        <v>4</v>
      </c>
      <c r="G12" s="21">
        <v>4</v>
      </c>
      <c r="H12" s="21"/>
      <c r="I12" s="21"/>
      <c r="J12" s="21">
        <v>1</v>
      </c>
      <c r="K12" s="21"/>
      <c r="L12" s="21"/>
      <c r="M12" s="21"/>
      <c r="N12" s="21"/>
      <c r="O12" s="20" t="s">
        <v>78</v>
      </c>
    </row>
    <row r="13" spans="1:15" x14ac:dyDescent="0.25">
      <c r="A13" s="21"/>
      <c r="B13" s="21"/>
      <c r="C13" s="21">
        <v>9</v>
      </c>
      <c r="D13" s="22" t="s">
        <v>36</v>
      </c>
      <c r="E13" s="21">
        <f t="shared" si="1"/>
        <v>1</v>
      </c>
      <c r="F13" s="21">
        <v>5</v>
      </c>
      <c r="G13" s="21">
        <v>5</v>
      </c>
      <c r="H13" s="21"/>
      <c r="I13" s="21"/>
      <c r="J13" s="21">
        <v>1</v>
      </c>
      <c r="K13" s="21"/>
      <c r="L13" s="21">
        <v>1</v>
      </c>
      <c r="M13" s="21"/>
      <c r="N13" s="21"/>
    </row>
    <row r="14" spans="1:15" x14ac:dyDescent="0.25">
      <c r="A14" s="21"/>
      <c r="B14" s="21"/>
      <c r="C14" s="21">
        <v>9</v>
      </c>
      <c r="D14" s="22" t="s">
        <v>36</v>
      </c>
      <c r="E14" s="21">
        <f t="shared" si="1"/>
        <v>1</v>
      </c>
      <c r="F14" s="21">
        <v>4</v>
      </c>
      <c r="G14" s="21">
        <v>4</v>
      </c>
      <c r="H14" s="21"/>
      <c r="I14" s="21"/>
      <c r="J14" s="21">
        <v>1</v>
      </c>
      <c r="K14" s="21"/>
      <c r="L14" s="21"/>
      <c r="M14" s="21"/>
      <c r="N14" s="21"/>
    </row>
    <row r="15" spans="1:15" x14ac:dyDescent="0.25">
      <c r="A15" s="21"/>
      <c r="B15" s="21"/>
      <c r="C15" s="21">
        <v>8</v>
      </c>
      <c r="D15" s="22" t="s">
        <v>36</v>
      </c>
      <c r="E15" s="21">
        <f t="shared" si="1"/>
        <v>1</v>
      </c>
      <c r="F15" s="21">
        <v>4</v>
      </c>
      <c r="G15" s="21">
        <v>4</v>
      </c>
      <c r="H15" s="21"/>
      <c r="I15" s="21"/>
      <c r="J15" s="21"/>
      <c r="K15" s="21"/>
      <c r="L15" s="21"/>
      <c r="M15" s="21"/>
      <c r="N15" s="21"/>
    </row>
    <row r="16" spans="1:15" x14ac:dyDescent="0.25">
      <c r="A16" s="21"/>
      <c r="B16" s="21"/>
      <c r="C16" s="21"/>
      <c r="D16" s="22" t="s">
        <v>36</v>
      </c>
      <c r="E16" s="21">
        <f t="shared" si="1"/>
        <v>1</v>
      </c>
      <c r="F16" s="21">
        <v>5</v>
      </c>
      <c r="G16" s="21">
        <v>5</v>
      </c>
      <c r="H16" s="21"/>
      <c r="I16" s="21">
        <v>1</v>
      </c>
      <c r="J16" s="21">
        <v>1</v>
      </c>
      <c r="K16" s="21"/>
      <c r="L16" s="21"/>
      <c r="M16" s="21"/>
      <c r="N16" s="21"/>
    </row>
    <row r="17" spans="1:15" x14ac:dyDescent="0.25">
      <c r="A17" s="21"/>
      <c r="B17" s="21"/>
      <c r="C17" s="21">
        <v>10</v>
      </c>
      <c r="D17" s="22" t="s">
        <v>36</v>
      </c>
      <c r="E17" s="21">
        <f t="shared" ref="E17:E26" si="2">IF(D17="A",2,IF(D17="B",1,IF(D17="C",0,0)))</f>
        <v>1</v>
      </c>
      <c r="F17" s="21">
        <v>5</v>
      </c>
      <c r="G17" s="21">
        <v>5</v>
      </c>
      <c r="H17" s="21"/>
      <c r="I17" s="21">
        <v>1</v>
      </c>
      <c r="J17" s="21">
        <v>1</v>
      </c>
      <c r="K17" s="21"/>
      <c r="L17" s="21"/>
      <c r="M17" s="21"/>
      <c r="N17" s="21"/>
      <c r="O17" s="20" t="s">
        <v>80</v>
      </c>
    </row>
    <row r="18" spans="1:15" x14ac:dyDescent="0.25">
      <c r="A18" s="21"/>
      <c r="B18" s="21"/>
      <c r="C18" s="21">
        <v>10</v>
      </c>
      <c r="D18" s="22" t="s">
        <v>36</v>
      </c>
      <c r="E18" s="21">
        <f t="shared" si="2"/>
        <v>1</v>
      </c>
      <c r="F18" s="21">
        <v>5</v>
      </c>
      <c r="G18" s="21">
        <v>5</v>
      </c>
      <c r="H18" s="21"/>
      <c r="I18" s="21">
        <v>1</v>
      </c>
      <c r="J18" s="21"/>
      <c r="K18" s="21"/>
      <c r="L18" s="21"/>
      <c r="M18" s="21"/>
      <c r="N18" s="21"/>
    </row>
    <row r="19" spans="1:15" x14ac:dyDescent="0.25">
      <c r="A19" s="21"/>
      <c r="B19" s="21"/>
      <c r="C19" s="21">
        <v>10</v>
      </c>
      <c r="D19" s="22" t="s">
        <v>36</v>
      </c>
      <c r="E19" s="21">
        <f t="shared" si="2"/>
        <v>1</v>
      </c>
      <c r="F19" s="21">
        <v>5</v>
      </c>
      <c r="G19" s="21">
        <v>5</v>
      </c>
      <c r="H19" s="21"/>
      <c r="I19" s="21"/>
      <c r="J19" s="21">
        <v>1</v>
      </c>
      <c r="K19" s="21"/>
      <c r="L19" s="21"/>
      <c r="M19" s="21"/>
      <c r="N19" s="21"/>
    </row>
    <row r="20" spans="1:15" x14ac:dyDescent="0.25">
      <c r="A20" s="21"/>
      <c r="B20" s="21"/>
      <c r="C20" s="21">
        <v>10</v>
      </c>
      <c r="D20" s="22" t="s">
        <v>38</v>
      </c>
      <c r="E20" s="21">
        <f t="shared" si="2"/>
        <v>2</v>
      </c>
      <c r="F20" s="21">
        <v>5</v>
      </c>
      <c r="G20" s="21">
        <v>5</v>
      </c>
      <c r="H20" s="21"/>
      <c r="I20" s="21">
        <v>1</v>
      </c>
      <c r="J20" s="21"/>
      <c r="K20" s="21"/>
      <c r="L20" s="21"/>
      <c r="M20" s="21"/>
      <c r="N20" s="21"/>
    </row>
    <row r="21" spans="1:15" x14ac:dyDescent="0.25">
      <c r="A21" s="21"/>
      <c r="B21" s="21"/>
      <c r="C21" s="21">
        <v>10</v>
      </c>
      <c r="D21" s="22" t="s">
        <v>36</v>
      </c>
      <c r="E21" s="21">
        <f t="shared" si="2"/>
        <v>1</v>
      </c>
      <c r="F21" s="21">
        <v>5</v>
      </c>
      <c r="G21" s="21">
        <v>5</v>
      </c>
      <c r="H21" s="21"/>
      <c r="I21" s="21">
        <v>1</v>
      </c>
      <c r="J21" s="21"/>
      <c r="K21" s="21"/>
      <c r="L21" s="21"/>
      <c r="M21" s="21"/>
      <c r="N21" s="21"/>
      <c r="O21" s="20" t="s">
        <v>79</v>
      </c>
    </row>
    <row r="22" spans="1:15" x14ac:dyDescent="0.25">
      <c r="A22" s="21"/>
      <c r="B22" s="21"/>
      <c r="C22" s="21">
        <v>10</v>
      </c>
      <c r="D22" s="22" t="s">
        <v>36</v>
      </c>
      <c r="E22" s="21">
        <f t="shared" si="2"/>
        <v>1</v>
      </c>
      <c r="F22" s="21">
        <v>5</v>
      </c>
      <c r="G22" s="21">
        <v>5</v>
      </c>
      <c r="H22" s="21"/>
      <c r="I22" s="21"/>
      <c r="J22" s="21">
        <v>1</v>
      </c>
      <c r="K22" s="21"/>
      <c r="L22" s="21"/>
      <c r="M22" s="21"/>
      <c r="N22" s="21"/>
    </row>
    <row r="23" spans="1:15" x14ac:dyDescent="0.25">
      <c r="A23" s="21"/>
      <c r="B23" s="21"/>
      <c r="C23" s="21">
        <v>10</v>
      </c>
      <c r="D23" s="22" t="s">
        <v>36</v>
      </c>
      <c r="E23" s="21">
        <f t="shared" si="2"/>
        <v>1</v>
      </c>
      <c r="F23" s="21">
        <v>5</v>
      </c>
      <c r="G23" s="21">
        <v>4</v>
      </c>
      <c r="H23" s="21"/>
      <c r="I23" s="21"/>
      <c r="J23" s="21">
        <v>1</v>
      </c>
      <c r="K23" s="21"/>
      <c r="L23" s="21"/>
      <c r="M23" s="21"/>
      <c r="N23" s="21"/>
    </row>
    <row r="24" spans="1:15" x14ac:dyDescent="0.25">
      <c r="A24" s="21"/>
      <c r="B24" s="21"/>
      <c r="C24" s="21">
        <v>10</v>
      </c>
      <c r="D24" s="22"/>
      <c r="E24" s="21">
        <f t="shared" si="2"/>
        <v>0</v>
      </c>
      <c r="F24" s="21">
        <v>5</v>
      </c>
      <c r="G24" s="21">
        <v>5</v>
      </c>
      <c r="H24" s="21"/>
      <c r="I24" s="21"/>
      <c r="J24" s="21">
        <v>1</v>
      </c>
      <c r="K24" s="21"/>
      <c r="L24" s="21"/>
      <c r="M24" s="21"/>
      <c r="N24" s="21"/>
    </row>
    <row r="25" spans="1:15" x14ac:dyDescent="0.25">
      <c r="A25" s="21"/>
      <c r="B25" s="21"/>
      <c r="C25" s="21">
        <v>10</v>
      </c>
      <c r="D25" s="22" t="s">
        <v>36</v>
      </c>
      <c r="E25" s="21">
        <f t="shared" si="2"/>
        <v>1</v>
      </c>
      <c r="F25" s="21">
        <v>5</v>
      </c>
      <c r="G25" s="21">
        <v>4</v>
      </c>
      <c r="H25" s="21"/>
      <c r="I25" s="21">
        <v>1</v>
      </c>
      <c r="J25" s="21">
        <v>1</v>
      </c>
      <c r="K25" s="21"/>
      <c r="L25" s="21"/>
      <c r="M25" s="21"/>
      <c r="N25" s="21"/>
    </row>
    <row r="26" spans="1:15" x14ac:dyDescent="0.25">
      <c r="A26" s="21"/>
      <c r="B26" s="21"/>
      <c r="C26" s="21">
        <v>10</v>
      </c>
      <c r="D26" s="22" t="s">
        <v>36</v>
      </c>
      <c r="E26" s="21">
        <f t="shared" si="2"/>
        <v>1</v>
      </c>
      <c r="F26" s="21">
        <v>5</v>
      </c>
      <c r="G26" s="21">
        <v>4</v>
      </c>
      <c r="H26" s="21"/>
      <c r="I26" s="21"/>
      <c r="J26" s="21"/>
      <c r="K26" s="21"/>
      <c r="L26" s="21"/>
      <c r="M26" s="21"/>
      <c r="N26" s="21"/>
    </row>
    <row r="27" spans="1:15" x14ac:dyDescent="0.25">
      <c r="A27" s="21"/>
      <c r="B27" s="21"/>
      <c r="C27" s="21">
        <v>10</v>
      </c>
      <c r="D27" s="22" t="s">
        <v>36</v>
      </c>
      <c r="E27" s="21">
        <f t="shared" ref="E27:E32" si="3">IF(D27="A",2,IF(D27="B",1,IF(D27="C",0,0)))</f>
        <v>1</v>
      </c>
      <c r="F27" s="21">
        <v>5</v>
      </c>
      <c r="G27" s="21">
        <v>5</v>
      </c>
      <c r="H27" s="21"/>
      <c r="I27" s="21">
        <v>1</v>
      </c>
      <c r="J27" s="21"/>
      <c r="K27" s="21"/>
      <c r="L27" s="21"/>
      <c r="M27" s="21"/>
      <c r="N27" s="21"/>
      <c r="O27" s="20" t="s">
        <v>54</v>
      </c>
    </row>
    <row r="28" spans="1:15" x14ac:dyDescent="0.25">
      <c r="A28" s="21"/>
      <c r="B28" s="21"/>
      <c r="C28" s="21">
        <v>10</v>
      </c>
      <c r="D28" s="22" t="s">
        <v>38</v>
      </c>
      <c r="E28" s="21">
        <f t="shared" si="3"/>
        <v>2</v>
      </c>
      <c r="F28" s="21">
        <v>5</v>
      </c>
      <c r="G28" s="21">
        <v>5</v>
      </c>
      <c r="H28" s="21"/>
      <c r="I28" s="21"/>
      <c r="J28" s="21">
        <v>1</v>
      </c>
      <c r="K28" s="21"/>
      <c r="L28" s="21"/>
      <c r="M28" s="21">
        <v>1</v>
      </c>
      <c r="N28" s="21"/>
      <c r="O28" s="20" t="s">
        <v>73</v>
      </c>
    </row>
    <row r="29" spans="1:15" x14ac:dyDescent="0.25">
      <c r="A29" s="21"/>
      <c r="B29" s="21"/>
      <c r="C29" s="21">
        <v>10</v>
      </c>
      <c r="D29" s="22" t="s">
        <v>38</v>
      </c>
      <c r="E29" s="21">
        <f t="shared" si="3"/>
        <v>2</v>
      </c>
      <c r="F29" s="21">
        <v>5</v>
      </c>
      <c r="G29" s="21">
        <v>5</v>
      </c>
      <c r="H29" s="21"/>
      <c r="I29" s="21">
        <v>1</v>
      </c>
      <c r="J29" s="21">
        <v>1</v>
      </c>
      <c r="K29" s="21"/>
      <c r="L29" s="21"/>
      <c r="M29" s="21"/>
      <c r="N29" s="21"/>
    </row>
    <row r="30" spans="1:15" x14ac:dyDescent="0.25">
      <c r="A30" s="21"/>
      <c r="B30" s="21"/>
      <c r="C30" s="21">
        <v>10</v>
      </c>
      <c r="D30" s="22" t="s">
        <v>36</v>
      </c>
      <c r="E30" s="21">
        <f t="shared" si="3"/>
        <v>1</v>
      </c>
      <c r="F30" s="21">
        <v>5</v>
      </c>
      <c r="G30" s="21">
        <v>5</v>
      </c>
      <c r="H30" s="21"/>
      <c r="I30" s="21"/>
      <c r="J30" s="21">
        <v>1</v>
      </c>
      <c r="K30" s="21"/>
      <c r="L30" s="21"/>
      <c r="M30" s="21"/>
      <c r="N30" s="21"/>
      <c r="O30" s="20" t="s">
        <v>54</v>
      </c>
    </row>
    <row r="31" spans="1:15" x14ac:dyDescent="0.25">
      <c r="A31" s="21"/>
      <c r="B31" s="21"/>
      <c r="C31" s="21">
        <v>10</v>
      </c>
      <c r="D31" s="22" t="s">
        <v>38</v>
      </c>
      <c r="E31" s="21">
        <f t="shared" si="3"/>
        <v>2</v>
      </c>
      <c r="F31" s="21">
        <v>5</v>
      </c>
      <c r="G31" s="21">
        <v>5</v>
      </c>
      <c r="H31" s="21"/>
      <c r="I31" s="21"/>
      <c r="J31" s="21"/>
      <c r="K31" s="21"/>
      <c r="L31" s="21"/>
      <c r="M31" s="21"/>
      <c r="N31" s="21"/>
      <c r="O31" s="20" t="s">
        <v>81</v>
      </c>
    </row>
    <row r="32" spans="1:15" x14ac:dyDescent="0.25">
      <c r="A32" s="21"/>
      <c r="B32" s="21"/>
      <c r="C32" s="21">
        <v>10</v>
      </c>
      <c r="D32" s="22" t="s">
        <v>38</v>
      </c>
      <c r="E32" s="21">
        <f t="shared" si="3"/>
        <v>2</v>
      </c>
      <c r="F32" s="21">
        <v>5</v>
      </c>
      <c r="G32" s="21">
        <v>5</v>
      </c>
      <c r="H32" s="21"/>
      <c r="I32" s="21"/>
      <c r="J32" s="21">
        <v>1</v>
      </c>
      <c r="K32" s="21"/>
      <c r="L32" s="21"/>
      <c r="M32" s="21"/>
      <c r="N32" s="21"/>
      <c r="O32" s="20" t="s">
        <v>83</v>
      </c>
    </row>
    <row r="33" spans="1:15" x14ac:dyDescent="0.25">
      <c r="A33" s="21"/>
      <c r="B33" s="21"/>
      <c r="C33" s="21">
        <v>10</v>
      </c>
      <c r="D33" s="22" t="s">
        <v>38</v>
      </c>
      <c r="E33" s="21">
        <f>IF(D33="A",2,IF(D33="B",1,IF(D33="C",0,0)))</f>
        <v>2</v>
      </c>
      <c r="F33" s="21">
        <v>5</v>
      </c>
      <c r="G33" s="21">
        <v>5</v>
      </c>
      <c r="H33" s="21"/>
      <c r="I33" s="21"/>
      <c r="J33" s="21">
        <v>1</v>
      </c>
      <c r="K33" s="21"/>
      <c r="L33" s="21"/>
      <c r="M33" s="21"/>
      <c r="N33" s="21"/>
    </row>
    <row r="34" spans="1:15" x14ac:dyDescent="0.25">
      <c r="A34" s="21"/>
      <c r="B34" s="21"/>
      <c r="C34" s="21">
        <v>9</v>
      </c>
      <c r="D34" s="22" t="s">
        <v>36</v>
      </c>
      <c r="E34" s="21">
        <f>IF(D34="A",2,IF(D34="B",1,IF(D34="C",0,0)))</f>
        <v>1</v>
      </c>
      <c r="F34" s="21">
        <v>4</v>
      </c>
      <c r="G34" s="21">
        <v>4</v>
      </c>
      <c r="H34" s="21"/>
      <c r="I34" s="21"/>
      <c r="J34" s="21">
        <v>1</v>
      </c>
      <c r="K34" s="21"/>
      <c r="L34" s="21"/>
      <c r="M34" s="21"/>
      <c r="N34" s="21"/>
    </row>
    <row r="35" spans="1:15" x14ac:dyDescent="0.25">
      <c r="A35" s="21"/>
      <c r="B35" s="21"/>
      <c r="C35" s="21">
        <v>10</v>
      </c>
      <c r="D35" s="22"/>
      <c r="E35" s="21">
        <f>IF(D35="A",2,IF(D35="B",1,IF(D35="C",0,0)))</f>
        <v>0</v>
      </c>
      <c r="F35" s="21">
        <v>5</v>
      </c>
      <c r="G35" s="21">
        <v>5</v>
      </c>
      <c r="H35" s="21"/>
      <c r="I35" s="21"/>
      <c r="J35" s="21"/>
      <c r="K35" s="21"/>
      <c r="L35" s="21">
        <v>1</v>
      </c>
      <c r="M35" s="21"/>
      <c r="N35" s="21"/>
    </row>
    <row r="36" spans="1:15" x14ac:dyDescent="0.25">
      <c r="A36" s="21"/>
      <c r="B36" s="21"/>
      <c r="C36" s="21">
        <v>10</v>
      </c>
      <c r="D36" s="22" t="s">
        <v>36</v>
      </c>
      <c r="E36" s="21">
        <f>IF(D36="A",2,IF(D36="B",1,IF(D36="C",0,0)))</f>
        <v>1</v>
      </c>
      <c r="F36" s="21">
        <v>5</v>
      </c>
      <c r="G36" s="21">
        <v>0</v>
      </c>
      <c r="H36" s="21"/>
      <c r="I36" s="21"/>
      <c r="J36" s="21"/>
      <c r="K36" s="21"/>
      <c r="L36" s="21"/>
      <c r="M36" s="21"/>
      <c r="N36" s="21">
        <v>1</v>
      </c>
    </row>
    <row r="37" spans="1:15" x14ac:dyDescent="0.25">
      <c r="A37" s="21"/>
      <c r="B37" s="21"/>
      <c r="C37" s="21">
        <v>10</v>
      </c>
      <c r="D37" s="22" t="s">
        <v>36</v>
      </c>
      <c r="E37" s="21">
        <f t="shared" ref="E37:E38" si="4">IF(D37="A",2,IF(D37="B",1,IF(D37="C",0,0)))</f>
        <v>1</v>
      </c>
      <c r="F37" s="21">
        <v>5</v>
      </c>
      <c r="G37" s="21">
        <v>5</v>
      </c>
      <c r="H37" s="21"/>
      <c r="I37" s="21"/>
      <c r="J37" s="21"/>
      <c r="K37" s="21"/>
      <c r="L37" s="21"/>
      <c r="M37" s="21"/>
      <c r="N37" s="21"/>
    </row>
    <row r="38" spans="1:15" x14ac:dyDescent="0.25">
      <c r="A38" s="21"/>
      <c r="B38" s="21"/>
      <c r="C38" s="21">
        <v>10</v>
      </c>
      <c r="D38" s="22" t="s">
        <v>38</v>
      </c>
      <c r="E38" s="21">
        <f t="shared" si="4"/>
        <v>2</v>
      </c>
      <c r="F38" s="21">
        <v>5</v>
      </c>
      <c r="G38" s="21">
        <v>5</v>
      </c>
      <c r="H38" s="21"/>
      <c r="I38" s="21"/>
      <c r="J38" s="21">
        <v>1</v>
      </c>
      <c r="K38" s="21"/>
      <c r="L38" s="21"/>
      <c r="M38" s="21"/>
      <c r="N38" s="21"/>
    </row>
    <row r="39" spans="1:15" x14ac:dyDescent="0.25">
      <c r="C39" s="26">
        <f>AVERAGE(C4:C38)</f>
        <v>9.7741935483870961</v>
      </c>
      <c r="D39" s="37" t="s">
        <v>7</v>
      </c>
      <c r="E39" s="26">
        <f>AVERAGE(E4:E38)</f>
        <v>1.2571428571428571</v>
      </c>
      <c r="F39" s="26">
        <f>AVERAGE(F4:F38)</f>
        <v>4.7714285714285714</v>
      </c>
      <c r="G39" s="26">
        <f>AVERAGE(G4:G38)</f>
        <v>4.5714285714285712</v>
      </c>
      <c r="I39" s="18">
        <f t="shared" ref="I39:N39" si="5">SUM(I2:I38)</f>
        <v>11</v>
      </c>
      <c r="J39" s="16">
        <f t="shared" si="5"/>
        <v>22</v>
      </c>
      <c r="K39" s="20">
        <f t="shared" si="5"/>
        <v>1</v>
      </c>
      <c r="L39" s="20">
        <f t="shared" si="5"/>
        <v>3</v>
      </c>
      <c r="M39" s="20">
        <f t="shared" si="5"/>
        <v>3</v>
      </c>
      <c r="N39" s="20">
        <f t="shared" si="5"/>
        <v>1</v>
      </c>
    </row>
    <row r="41" spans="1:15" x14ac:dyDescent="0.25">
      <c r="I41" s="53" t="s">
        <v>13</v>
      </c>
      <c r="J41" s="49"/>
      <c r="K41" s="49"/>
      <c r="L41" s="49"/>
      <c r="M41" s="49"/>
      <c r="N41" s="49"/>
      <c r="O41" s="49"/>
    </row>
    <row r="42" spans="1:15" x14ac:dyDescent="0.25">
      <c r="J42" s="50" t="s">
        <v>14</v>
      </c>
      <c r="K42" s="50"/>
      <c r="L42" s="50"/>
      <c r="M42" s="50"/>
      <c r="N42" s="50"/>
      <c r="O42" s="50"/>
    </row>
    <row r="43" spans="1:15" x14ac:dyDescent="0.25">
      <c r="K43" s="45" t="s">
        <v>15</v>
      </c>
      <c r="L43" s="45"/>
      <c r="M43" s="45"/>
      <c r="N43" s="45"/>
      <c r="O43" s="45"/>
    </row>
    <row r="44" spans="1:15" x14ac:dyDescent="0.25">
      <c r="L44" s="45" t="s">
        <v>16</v>
      </c>
      <c r="M44" s="45"/>
      <c r="N44" s="45"/>
      <c r="O44" s="45"/>
    </row>
    <row r="45" spans="1:15" x14ac:dyDescent="0.25">
      <c r="M45" s="45" t="s">
        <v>17</v>
      </c>
      <c r="N45" s="45"/>
      <c r="O45" s="45"/>
    </row>
    <row r="46" spans="1:15" x14ac:dyDescent="0.25">
      <c r="N46" s="46" t="s">
        <v>18</v>
      </c>
      <c r="O46" s="46"/>
    </row>
  </sheetData>
  <mergeCells count="7">
    <mergeCell ref="M45:O45"/>
    <mergeCell ref="N46:O46"/>
    <mergeCell ref="D1:E1"/>
    <mergeCell ref="I41:O41"/>
    <mergeCell ref="J42:O42"/>
    <mergeCell ref="K43:O43"/>
    <mergeCell ref="L44:O44"/>
  </mergeCells>
  <pageMargins left="0.7" right="0.7" top="0.75" bottom="0.75" header="0.3" footer="0.3"/>
  <pageSetup paperSize="9" orientation="portrait" verticalDpi="0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8"/>
  <sheetViews>
    <sheetView workbookViewId="0">
      <pane ySplit="1" topLeftCell="A2" activePane="bottomLeft" state="frozen"/>
      <selection pane="bottomLeft" activeCell="B1" sqref="B1"/>
    </sheetView>
  </sheetViews>
  <sheetFormatPr defaultRowHeight="15" x14ac:dyDescent="0.25"/>
  <cols>
    <col min="1" max="1" width="3.7109375" style="20" customWidth="1"/>
    <col min="2" max="2" width="34" style="20" customWidth="1"/>
    <col min="3" max="3" width="13.42578125" style="20" customWidth="1"/>
    <col min="4" max="5" width="5.7109375" style="20" customWidth="1"/>
    <col min="6" max="6" width="9.140625" style="20"/>
    <col min="7" max="7" width="13.42578125" style="20" customWidth="1"/>
    <col min="8" max="8" width="9.42578125" style="20" customWidth="1"/>
    <col min="9" max="9" width="2.7109375" style="20" customWidth="1"/>
    <col min="10" max="10" width="2.85546875" style="20" customWidth="1"/>
    <col min="11" max="11" width="2.7109375" style="20" customWidth="1"/>
    <col min="12" max="12" width="2.5703125" style="20" customWidth="1"/>
    <col min="13" max="13" width="3" style="20" customWidth="1"/>
    <col min="14" max="14" width="2.85546875" style="20" customWidth="1"/>
    <col min="15" max="15" width="39.7109375" style="20" customWidth="1"/>
    <col min="16" max="16384" width="9.140625" style="20"/>
  </cols>
  <sheetData>
    <row r="1" spans="1:15" x14ac:dyDescent="0.25">
      <c r="A1" s="19" t="s">
        <v>0</v>
      </c>
      <c r="B1" s="19" t="s">
        <v>35</v>
      </c>
      <c r="C1" s="19" t="s">
        <v>2</v>
      </c>
      <c r="D1" s="47" t="s">
        <v>3</v>
      </c>
      <c r="E1" s="48"/>
      <c r="F1" s="19" t="s">
        <v>4</v>
      </c>
      <c r="G1" s="19" t="s">
        <v>5</v>
      </c>
      <c r="H1" s="19" t="s">
        <v>6</v>
      </c>
      <c r="I1" s="19" t="s">
        <v>8</v>
      </c>
      <c r="J1" s="19" t="s">
        <v>9</v>
      </c>
      <c r="K1" s="19" t="s">
        <v>10</v>
      </c>
      <c r="L1" s="19" t="s">
        <v>39</v>
      </c>
      <c r="M1" s="19" t="s">
        <v>11</v>
      </c>
      <c r="N1" s="19" t="s">
        <v>12</v>
      </c>
    </row>
    <row r="2" spans="1:15" x14ac:dyDescent="0.25">
      <c r="A2" s="21"/>
      <c r="B2" s="21"/>
      <c r="C2" s="21">
        <v>9</v>
      </c>
      <c r="D2" s="22" t="s">
        <v>36</v>
      </c>
      <c r="E2" s="21">
        <f t="shared" ref="E2:E14" si="0">IF(D2="A",2,IF(D2="B",1,IF(D2="C",0,0)))</f>
        <v>1</v>
      </c>
      <c r="F2" s="21">
        <v>5</v>
      </c>
      <c r="G2" s="21">
        <v>5</v>
      </c>
      <c r="H2" s="21"/>
      <c r="I2" s="21"/>
      <c r="J2" s="21"/>
      <c r="K2" s="21"/>
      <c r="L2" s="21"/>
      <c r="M2" s="21"/>
      <c r="N2" s="21"/>
    </row>
    <row r="3" spans="1:15" x14ac:dyDescent="0.25">
      <c r="A3" s="21"/>
      <c r="B3" s="21"/>
      <c r="C3" s="21">
        <v>10</v>
      </c>
      <c r="D3" s="22" t="s">
        <v>36</v>
      </c>
      <c r="E3" s="21">
        <f t="shared" si="0"/>
        <v>1</v>
      </c>
      <c r="F3" s="21">
        <v>5</v>
      </c>
      <c r="G3" s="21">
        <v>5</v>
      </c>
      <c r="H3" s="21"/>
      <c r="I3" s="21"/>
      <c r="J3" s="21">
        <v>1</v>
      </c>
      <c r="K3" s="21"/>
      <c r="L3" s="21"/>
      <c r="M3" s="21"/>
      <c r="N3" s="21"/>
    </row>
    <row r="4" spans="1:15" x14ac:dyDescent="0.25">
      <c r="A4" s="21"/>
      <c r="B4" s="21"/>
      <c r="C4" s="21">
        <v>10</v>
      </c>
      <c r="D4" s="22" t="s">
        <v>36</v>
      </c>
      <c r="E4" s="21">
        <f t="shared" si="0"/>
        <v>1</v>
      </c>
      <c r="F4" s="21">
        <v>5</v>
      </c>
      <c r="G4" s="21">
        <v>4</v>
      </c>
      <c r="H4" s="21"/>
      <c r="I4" s="21"/>
      <c r="J4" s="21"/>
      <c r="K4" s="21"/>
      <c r="L4" s="21"/>
      <c r="M4" s="21"/>
      <c r="N4" s="21"/>
    </row>
    <row r="5" spans="1:15" x14ac:dyDescent="0.25">
      <c r="A5" s="21"/>
      <c r="B5" s="21"/>
      <c r="C5" s="21">
        <v>10</v>
      </c>
      <c r="D5" s="22" t="s">
        <v>36</v>
      </c>
      <c r="E5" s="21">
        <f t="shared" si="0"/>
        <v>1</v>
      </c>
      <c r="F5" s="21">
        <v>5</v>
      </c>
      <c r="G5" s="21">
        <v>4</v>
      </c>
      <c r="H5" s="21"/>
      <c r="I5" s="21"/>
      <c r="J5" s="21"/>
      <c r="K5" s="21">
        <v>1</v>
      </c>
      <c r="L5" s="21"/>
      <c r="M5" s="21"/>
      <c r="N5" s="21"/>
    </row>
    <row r="6" spans="1:15" x14ac:dyDescent="0.25">
      <c r="A6" s="21"/>
      <c r="B6" s="21"/>
      <c r="C6" s="21">
        <v>8</v>
      </c>
      <c r="D6" s="22" t="s">
        <v>36</v>
      </c>
      <c r="E6" s="21">
        <f t="shared" si="0"/>
        <v>1</v>
      </c>
      <c r="F6" s="21">
        <v>4</v>
      </c>
      <c r="G6" s="21">
        <v>4</v>
      </c>
      <c r="H6" s="21"/>
      <c r="I6" s="21"/>
      <c r="J6" s="21">
        <v>1</v>
      </c>
      <c r="K6" s="21">
        <v>1</v>
      </c>
      <c r="L6" s="21"/>
      <c r="M6" s="21">
        <v>1</v>
      </c>
      <c r="N6" s="21"/>
    </row>
    <row r="7" spans="1:15" x14ac:dyDescent="0.25">
      <c r="A7" s="21"/>
      <c r="B7" s="21"/>
      <c r="C7" s="21">
        <v>10</v>
      </c>
      <c r="D7" s="22" t="s">
        <v>38</v>
      </c>
      <c r="E7" s="21">
        <f t="shared" si="0"/>
        <v>2</v>
      </c>
      <c r="F7" s="21">
        <v>5</v>
      </c>
      <c r="G7" s="21">
        <v>5</v>
      </c>
      <c r="H7" s="21"/>
      <c r="I7" s="21"/>
      <c r="J7" s="21"/>
      <c r="K7" s="21"/>
      <c r="L7" s="21"/>
      <c r="M7" s="21"/>
      <c r="N7" s="21"/>
      <c r="O7" s="20" t="s">
        <v>87</v>
      </c>
    </row>
    <row r="8" spans="1:15" x14ac:dyDescent="0.25">
      <c r="A8" s="21"/>
      <c r="B8" s="21"/>
      <c r="C8" s="21">
        <v>10</v>
      </c>
      <c r="D8" s="22" t="s">
        <v>38</v>
      </c>
      <c r="E8" s="21">
        <f t="shared" si="0"/>
        <v>2</v>
      </c>
      <c r="F8" s="21">
        <v>5</v>
      </c>
      <c r="G8" s="21">
        <v>5</v>
      </c>
      <c r="H8" s="21"/>
      <c r="I8" s="21">
        <v>1</v>
      </c>
      <c r="J8" s="21"/>
      <c r="K8" s="21"/>
      <c r="L8" s="21"/>
      <c r="M8" s="21"/>
      <c r="N8" s="21"/>
    </row>
    <row r="9" spans="1:15" x14ac:dyDescent="0.25">
      <c r="A9" s="21"/>
      <c r="B9" s="21"/>
      <c r="C9" s="21">
        <v>9</v>
      </c>
      <c r="D9" s="22" t="s">
        <v>38</v>
      </c>
      <c r="E9" s="21">
        <f t="shared" si="0"/>
        <v>2</v>
      </c>
      <c r="F9" s="21">
        <v>4</v>
      </c>
      <c r="G9" s="21">
        <v>5</v>
      </c>
      <c r="H9" s="21"/>
      <c r="I9" s="21"/>
      <c r="J9" s="21">
        <v>1</v>
      </c>
      <c r="K9" s="21"/>
      <c r="L9" s="21">
        <v>1</v>
      </c>
      <c r="M9" s="21"/>
      <c r="N9" s="21"/>
      <c r="O9" s="20" t="s">
        <v>89</v>
      </c>
    </row>
    <row r="10" spans="1:15" x14ac:dyDescent="0.25">
      <c r="A10" s="21"/>
      <c r="B10" s="21"/>
      <c r="C10" s="21">
        <v>10</v>
      </c>
      <c r="D10" s="22" t="s">
        <v>38</v>
      </c>
      <c r="E10" s="21">
        <f t="shared" si="0"/>
        <v>2</v>
      </c>
      <c r="F10" s="21">
        <v>5</v>
      </c>
      <c r="G10" s="21">
        <v>5</v>
      </c>
      <c r="H10" s="21"/>
      <c r="I10" s="21"/>
      <c r="J10" s="21"/>
      <c r="K10" s="21"/>
      <c r="L10" s="21"/>
      <c r="M10" s="21"/>
      <c r="N10" s="21"/>
    </row>
    <row r="11" spans="1:15" x14ac:dyDescent="0.25">
      <c r="A11" s="21"/>
      <c r="B11" s="21"/>
      <c r="C11" s="21">
        <v>9</v>
      </c>
      <c r="D11" s="22" t="s">
        <v>36</v>
      </c>
      <c r="E11" s="21">
        <f t="shared" si="0"/>
        <v>1</v>
      </c>
      <c r="F11" s="21">
        <v>5</v>
      </c>
      <c r="G11" s="21">
        <v>3</v>
      </c>
      <c r="H11" s="21"/>
      <c r="I11" s="21"/>
      <c r="J11" s="21">
        <v>1</v>
      </c>
      <c r="K11" s="21"/>
      <c r="L11" s="21"/>
      <c r="M11" s="21"/>
      <c r="N11" s="21"/>
    </row>
    <row r="12" spans="1:15" x14ac:dyDescent="0.25">
      <c r="A12" s="21"/>
      <c r="B12" s="33"/>
      <c r="C12" s="21">
        <v>10</v>
      </c>
      <c r="D12" s="22" t="s">
        <v>37</v>
      </c>
      <c r="E12" s="21">
        <f t="shared" si="0"/>
        <v>0</v>
      </c>
      <c r="F12" s="21">
        <v>5</v>
      </c>
      <c r="G12" s="21">
        <v>5</v>
      </c>
      <c r="H12" s="21"/>
      <c r="I12" s="21"/>
      <c r="J12" s="21"/>
      <c r="K12" s="21"/>
      <c r="L12" s="21"/>
      <c r="M12" s="21"/>
      <c r="N12" s="21"/>
      <c r="O12" s="20" t="s">
        <v>86</v>
      </c>
    </row>
    <row r="13" spans="1:15" x14ac:dyDescent="0.25">
      <c r="A13" s="21"/>
      <c r="B13" s="21"/>
      <c r="C13" s="21">
        <v>8</v>
      </c>
      <c r="D13" s="22" t="s">
        <v>37</v>
      </c>
      <c r="E13" s="21">
        <f t="shared" si="0"/>
        <v>0</v>
      </c>
      <c r="F13" s="21">
        <v>5</v>
      </c>
      <c r="G13" s="21">
        <v>5</v>
      </c>
      <c r="H13" s="21"/>
      <c r="I13" s="21"/>
      <c r="J13" s="21"/>
      <c r="K13" s="21"/>
      <c r="L13" s="21"/>
      <c r="M13" s="21"/>
      <c r="N13" s="21">
        <v>1</v>
      </c>
    </row>
    <row r="14" spans="1:15" x14ac:dyDescent="0.25">
      <c r="A14" s="21"/>
      <c r="B14" s="35"/>
      <c r="C14" s="21">
        <v>7</v>
      </c>
      <c r="D14" s="22" t="s">
        <v>37</v>
      </c>
      <c r="E14" s="21">
        <f t="shared" si="0"/>
        <v>0</v>
      </c>
      <c r="F14" s="21">
        <v>3</v>
      </c>
      <c r="G14" s="21">
        <v>4</v>
      </c>
      <c r="H14" s="21"/>
      <c r="I14" s="21"/>
      <c r="J14" s="21"/>
      <c r="K14" s="21"/>
      <c r="L14" s="21">
        <v>1</v>
      </c>
      <c r="M14" s="21"/>
      <c r="N14" s="21"/>
      <c r="O14" s="20" t="s">
        <v>88</v>
      </c>
    </row>
    <row r="15" spans="1:15" x14ac:dyDescent="0.25">
      <c r="A15" s="21"/>
      <c r="B15" s="21"/>
      <c r="C15" s="21">
        <v>8</v>
      </c>
      <c r="D15" s="22" t="s">
        <v>36</v>
      </c>
      <c r="E15" s="21">
        <f t="shared" ref="E15:E23" si="1">IF(D15="A",2,IF(D15="B",1,IF(D15="C",0,0)))</f>
        <v>1</v>
      </c>
      <c r="F15" s="21">
        <v>3</v>
      </c>
      <c r="G15" s="21">
        <v>3</v>
      </c>
      <c r="H15" s="21"/>
      <c r="I15" s="21"/>
      <c r="J15" s="21"/>
      <c r="K15" s="21"/>
      <c r="L15" s="21"/>
      <c r="M15" s="21">
        <v>1</v>
      </c>
      <c r="N15" s="21"/>
    </row>
    <row r="16" spans="1:15" x14ac:dyDescent="0.25">
      <c r="A16" s="21"/>
      <c r="B16" s="21"/>
      <c r="C16" s="21">
        <v>4</v>
      </c>
      <c r="D16" s="22" t="s">
        <v>37</v>
      </c>
      <c r="E16" s="21">
        <f t="shared" si="1"/>
        <v>0</v>
      </c>
      <c r="F16" s="21">
        <v>3</v>
      </c>
      <c r="G16" s="21">
        <v>2</v>
      </c>
      <c r="H16" s="21"/>
      <c r="I16" s="21"/>
      <c r="J16" s="21"/>
      <c r="K16" s="21"/>
      <c r="L16" s="21"/>
      <c r="M16" s="21"/>
      <c r="N16" s="21"/>
      <c r="O16" s="20" t="s">
        <v>90</v>
      </c>
    </row>
    <row r="17" spans="1:15" x14ac:dyDescent="0.25">
      <c r="A17" s="21"/>
      <c r="B17" s="21"/>
      <c r="C17" s="21">
        <v>10</v>
      </c>
      <c r="D17" s="22" t="s">
        <v>38</v>
      </c>
      <c r="E17" s="21">
        <f t="shared" si="1"/>
        <v>2</v>
      </c>
      <c r="F17" s="21">
        <v>5</v>
      </c>
      <c r="G17" s="21">
        <v>5</v>
      </c>
      <c r="H17" s="21"/>
      <c r="I17" s="21">
        <v>1</v>
      </c>
      <c r="J17" s="21">
        <v>1</v>
      </c>
      <c r="K17" s="21"/>
      <c r="L17" s="21"/>
      <c r="M17" s="21"/>
      <c r="N17" s="21"/>
    </row>
    <row r="18" spans="1:15" x14ac:dyDescent="0.25">
      <c r="A18" s="21"/>
      <c r="B18" s="21"/>
      <c r="C18" s="21">
        <v>10</v>
      </c>
      <c r="D18" s="22" t="s">
        <v>38</v>
      </c>
      <c r="E18" s="21">
        <f t="shared" si="1"/>
        <v>2</v>
      </c>
      <c r="F18" s="21">
        <v>5</v>
      </c>
      <c r="G18" s="21">
        <v>5</v>
      </c>
      <c r="H18" s="21"/>
      <c r="I18" s="21"/>
      <c r="J18" s="21"/>
      <c r="K18" s="21">
        <v>1</v>
      </c>
      <c r="L18" s="21"/>
      <c r="M18" s="21"/>
      <c r="N18" s="21"/>
    </row>
    <row r="19" spans="1:15" x14ac:dyDescent="0.25">
      <c r="A19" s="21"/>
      <c r="B19" s="36"/>
      <c r="C19" s="21">
        <v>10</v>
      </c>
      <c r="D19" s="22" t="s">
        <v>36</v>
      </c>
      <c r="E19" s="21">
        <f t="shared" si="1"/>
        <v>1</v>
      </c>
      <c r="F19" s="21">
        <v>4</v>
      </c>
      <c r="G19" s="21">
        <v>5</v>
      </c>
      <c r="H19" s="21"/>
      <c r="I19" s="21"/>
      <c r="J19" s="21"/>
      <c r="K19" s="21"/>
      <c r="L19" s="21"/>
      <c r="M19" s="21"/>
      <c r="N19" s="21"/>
    </row>
    <row r="20" spans="1:15" x14ac:dyDescent="0.25">
      <c r="A20" s="21"/>
      <c r="B20" s="21"/>
      <c r="C20" s="21"/>
      <c r="D20" s="22" t="s">
        <v>36</v>
      </c>
      <c r="E20" s="21">
        <f t="shared" si="1"/>
        <v>1</v>
      </c>
      <c r="F20" s="21">
        <v>5</v>
      </c>
      <c r="G20" s="21">
        <v>4</v>
      </c>
      <c r="H20" s="21"/>
      <c r="I20" s="21"/>
      <c r="J20" s="21"/>
      <c r="K20" s="21"/>
      <c r="L20" s="21"/>
      <c r="M20" s="21"/>
      <c r="N20" s="21"/>
    </row>
    <row r="21" spans="1:15" x14ac:dyDescent="0.25">
      <c r="A21" s="21"/>
      <c r="B21" s="21"/>
      <c r="C21" s="21"/>
      <c r="D21" s="22" t="s">
        <v>36</v>
      </c>
      <c r="E21" s="21">
        <f t="shared" si="1"/>
        <v>1</v>
      </c>
      <c r="F21" s="21">
        <v>5</v>
      </c>
      <c r="G21" s="21">
        <v>5</v>
      </c>
      <c r="H21" s="21"/>
      <c r="I21" s="21"/>
      <c r="J21" s="21">
        <v>1</v>
      </c>
      <c r="K21" s="21"/>
      <c r="L21" s="21"/>
      <c r="M21" s="21"/>
      <c r="N21" s="21"/>
    </row>
    <row r="22" spans="1:15" x14ac:dyDescent="0.25">
      <c r="A22" s="21"/>
      <c r="B22" s="21"/>
      <c r="C22" s="21">
        <v>9</v>
      </c>
      <c r="D22" s="22" t="s">
        <v>38</v>
      </c>
      <c r="E22" s="21">
        <f t="shared" si="1"/>
        <v>2</v>
      </c>
      <c r="F22" s="21">
        <v>5</v>
      </c>
      <c r="G22" s="21">
        <v>5</v>
      </c>
      <c r="H22" s="21"/>
      <c r="I22" s="21"/>
      <c r="J22" s="21">
        <v>1</v>
      </c>
      <c r="K22" s="21"/>
      <c r="L22" s="21"/>
      <c r="M22" s="21"/>
      <c r="N22" s="21"/>
    </row>
    <row r="23" spans="1:15" x14ac:dyDescent="0.25">
      <c r="A23" s="21"/>
      <c r="B23" s="21"/>
      <c r="C23" s="21">
        <v>5</v>
      </c>
      <c r="D23" s="22" t="s">
        <v>37</v>
      </c>
      <c r="E23" s="21">
        <f t="shared" si="1"/>
        <v>0</v>
      </c>
      <c r="F23" s="21">
        <v>3</v>
      </c>
      <c r="G23" s="21">
        <v>3</v>
      </c>
      <c r="H23" s="21"/>
      <c r="I23" s="21"/>
      <c r="J23" s="21"/>
      <c r="K23" s="21"/>
      <c r="L23" s="21"/>
      <c r="M23" s="21"/>
      <c r="N23" s="21">
        <v>1</v>
      </c>
    </row>
    <row r="24" spans="1:15" x14ac:dyDescent="0.25">
      <c r="A24" s="21"/>
      <c r="B24" s="21"/>
      <c r="C24" s="21">
        <v>10</v>
      </c>
      <c r="D24" s="22" t="s">
        <v>37</v>
      </c>
      <c r="E24" s="21">
        <f>IF(D24="A",2,IF(D24="B",1,IF(D24="C",0,0)))</f>
        <v>0</v>
      </c>
      <c r="F24" s="21">
        <v>3</v>
      </c>
      <c r="G24" s="21">
        <v>2</v>
      </c>
      <c r="H24" s="21"/>
      <c r="I24" s="21"/>
      <c r="J24" s="21"/>
      <c r="K24" s="21"/>
      <c r="L24" s="21"/>
      <c r="M24" s="21"/>
      <c r="N24" s="21">
        <v>1</v>
      </c>
    </row>
    <row r="25" spans="1:15" x14ac:dyDescent="0.25">
      <c r="A25" s="21"/>
      <c r="B25" s="21"/>
      <c r="C25" s="21">
        <v>10</v>
      </c>
      <c r="D25" s="22" t="s">
        <v>36</v>
      </c>
      <c r="E25" s="21">
        <f>IF(D25="A",2,IF(D25="B",1,IF(D25="C",0,0)))</f>
        <v>1</v>
      </c>
      <c r="F25" s="21">
        <v>4</v>
      </c>
      <c r="G25" s="21">
        <v>5</v>
      </c>
      <c r="H25" s="21"/>
      <c r="I25" s="21">
        <v>1</v>
      </c>
      <c r="J25" s="21">
        <v>1</v>
      </c>
      <c r="K25" s="21"/>
      <c r="L25" s="21"/>
      <c r="M25" s="21"/>
      <c r="N25" s="21"/>
    </row>
    <row r="26" spans="1:15" x14ac:dyDescent="0.25">
      <c r="A26" s="21"/>
      <c r="B26" s="36"/>
      <c r="C26" s="21">
        <v>4</v>
      </c>
      <c r="D26" s="22" t="s">
        <v>37</v>
      </c>
      <c r="E26" s="21">
        <f>IF(D26="A",2,IF(D26="B",1,IF(D26="C",0,0)))</f>
        <v>0</v>
      </c>
      <c r="F26" s="21">
        <v>3</v>
      </c>
      <c r="G26" s="21">
        <v>3</v>
      </c>
      <c r="H26" s="21"/>
      <c r="I26" s="21">
        <v>1</v>
      </c>
      <c r="J26" s="21"/>
      <c r="K26" s="21"/>
      <c r="L26" s="21"/>
      <c r="M26" s="21"/>
      <c r="N26" s="21"/>
    </row>
    <row r="27" spans="1:15" x14ac:dyDescent="0.25">
      <c r="A27" s="21"/>
      <c r="B27" s="21"/>
      <c r="C27" s="21">
        <v>4</v>
      </c>
      <c r="D27" s="22" t="s">
        <v>37</v>
      </c>
      <c r="E27" s="21">
        <f>IF(D27="A",2,IF(D27="B",1,IF(D27="C",0,0)))</f>
        <v>0</v>
      </c>
      <c r="F27" s="21">
        <v>3</v>
      </c>
      <c r="G27" s="21">
        <v>3</v>
      </c>
      <c r="H27" s="21"/>
      <c r="I27" s="21"/>
      <c r="J27" s="21"/>
      <c r="K27" s="21"/>
      <c r="L27" s="21"/>
      <c r="M27" s="21"/>
      <c r="N27" s="21">
        <v>1</v>
      </c>
      <c r="O27" s="20" t="s">
        <v>84</v>
      </c>
    </row>
    <row r="28" spans="1:15" x14ac:dyDescent="0.25">
      <c r="A28" s="21"/>
      <c r="B28" s="21"/>
      <c r="C28" s="21">
        <v>5</v>
      </c>
      <c r="D28" s="22" t="s">
        <v>37</v>
      </c>
      <c r="E28" s="21">
        <f t="shared" ref="E28:E30" si="2">IF(D28="A",2,IF(D28="B",1,IF(D28="C",0,0)))</f>
        <v>0</v>
      </c>
      <c r="F28" s="21">
        <v>2</v>
      </c>
      <c r="G28" s="21">
        <v>2</v>
      </c>
      <c r="H28" s="21"/>
      <c r="I28" s="21"/>
      <c r="J28" s="21"/>
      <c r="K28" s="21"/>
      <c r="L28" s="21"/>
      <c r="M28" s="21"/>
      <c r="N28" s="21">
        <v>1</v>
      </c>
      <c r="O28" s="20" t="s">
        <v>85</v>
      </c>
    </row>
    <row r="29" spans="1:15" x14ac:dyDescent="0.25">
      <c r="A29" s="21"/>
      <c r="B29" s="21"/>
      <c r="C29" s="21"/>
      <c r="D29" s="22" t="s">
        <v>36</v>
      </c>
      <c r="E29" s="21">
        <f t="shared" si="2"/>
        <v>1</v>
      </c>
      <c r="F29" s="21">
        <v>4</v>
      </c>
      <c r="G29" s="21">
        <v>5</v>
      </c>
      <c r="H29" s="21"/>
      <c r="I29" s="21"/>
      <c r="J29" s="21">
        <v>1</v>
      </c>
      <c r="K29" s="21"/>
      <c r="L29" s="21"/>
      <c r="M29" s="21"/>
      <c r="N29" s="21"/>
    </row>
    <row r="30" spans="1:15" x14ac:dyDescent="0.25">
      <c r="A30" s="21"/>
      <c r="B30" s="21"/>
      <c r="C30" s="21">
        <v>9</v>
      </c>
      <c r="D30" s="22" t="s">
        <v>38</v>
      </c>
      <c r="E30" s="21">
        <f t="shared" si="2"/>
        <v>2</v>
      </c>
      <c r="F30" s="21">
        <v>5</v>
      </c>
      <c r="G30" s="21">
        <v>5</v>
      </c>
      <c r="H30" s="21"/>
      <c r="I30" s="21"/>
      <c r="J30" s="21"/>
      <c r="K30" s="21"/>
      <c r="L30" s="21"/>
      <c r="M30" s="21"/>
      <c r="N30" s="21"/>
    </row>
    <row r="31" spans="1:15" x14ac:dyDescent="0.25">
      <c r="C31" s="26">
        <f>AVERAGE(C27:C30)</f>
        <v>6</v>
      </c>
      <c r="D31" s="37" t="s">
        <v>7</v>
      </c>
      <c r="E31" s="26">
        <f>AVERAGE(E27:E30)</f>
        <v>0.75</v>
      </c>
      <c r="F31" s="26">
        <f>AVERAGE(F27:F30)</f>
        <v>3.5</v>
      </c>
      <c r="G31" s="26">
        <f>AVERAGE(G27:G30)</f>
        <v>3.75</v>
      </c>
      <c r="I31" s="20">
        <f t="shared" ref="I31:N31" si="3">SUM(I2:I30)</f>
        <v>4</v>
      </c>
      <c r="J31" s="16">
        <f t="shared" si="3"/>
        <v>9</v>
      </c>
      <c r="K31" s="20">
        <f t="shared" si="3"/>
        <v>3</v>
      </c>
      <c r="L31" s="20">
        <f t="shared" si="3"/>
        <v>2</v>
      </c>
      <c r="M31" s="20">
        <f t="shared" si="3"/>
        <v>2</v>
      </c>
      <c r="N31" s="18">
        <f t="shared" si="3"/>
        <v>5</v>
      </c>
    </row>
    <row r="33" spans="9:15" x14ac:dyDescent="0.25">
      <c r="I33" s="45" t="s">
        <v>13</v>
      </c>
      <c r="J33" s="45"/>
      <c r="K33" s="45"/>
      <c r="L33" s="45"/>
      <c r="M33" s="45"/>
      <c r="N33" s="45"/>
      <c r="O33" s="45"/>
    </row>
    <row r="34" spans="9:15" x14ac:dyDescent="0.25">
      <c r="J34" s="50" t="s">
        <v>14</v>
      </c>
      <c r="K34" s="50"/>
      <c r="L34" s="50"/>
      <c r="M34" s="50"/>
      <c r="N34" s="50"/>
      <c r="O34" s="50"/>
    </row>
    <row r="35" spans="9:15" x14ac:dyDescent="0.25">
      <c r="K35" s="45" t="s">
        <v>15</v>
      </c>
      <c r="L35" s="45"/>
      <c r="M35" s="45"/>
      <c r="N35" s="45"/>
      <c r="O35" s="45"/>
    </row>
    <row r="36" spans="9:15" x14ac:dyDescent="0.25">
      <c r="L36" s="45" t="s">
        <v>16</v>
      </c>
      <c r="M36" s="45"/>
      <c r="N36" s="45"/>
      <c r="O36" s="45"/>
    </row>
    <row r="37" spans="9:15" x14ac:dyDescent="0.25">
      <c r="M37" s="45" t="s">
        <v>17</v>
      </c>
      <c r="N37" s="45"/>
      <c r="O37" s="45"/>
    </row>
    <row r="38" spans="9:15" x14ac:dyDescent="0.25">
      <c r="N38" s="54" t="s">
        <v>18</v>
      </c>
      <c r="O38" s="54"/>
    </row>
  </sheetData>
  <mergeCells count="7">
    <mergeCell ref="M37:O37"/>
    <mergeCell ref="N38:O38"/>
    <mergeCell ref="D1:E1"/>
    <mergeCell ref="I33:O33"/>
    <mergeCell ref="J34:O34"/>
    <mergeCell ref="K35:O35"/>
    <mergeCell ref="L36:O36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9</vt:i4>
      </vt:variant>
      <vt:variant>
        <vt:lpstr>Диаграммы</vt:lpstr>
      </vt:variant>
      <vt:variant>
        <vt:i4>4</vt:i4>
      </vt:variant>
    </vt:vector>
  </HeadingPairs>
  <TitlesOfParts>
    <vt:vector size="13" baseType="lpstr">
      <vt:lpstr>Свод 1</vt:lpstr>
      <vt:lpstr>ЗНАНИЕ ВСОКО</vt:lpstr>
      <vt:lpstr>ЗНАНИЕ инклюзия</vt:lpstr>
      <vt:lpstr>ЗДОРОВЬЕ</vt:lpstr>
      <vt:lpstr>ВОСПИТАНИЕ</vt:lpstr>
      <vt:lpstr>ПРОФОРИЕНТАЦИЯ</vt:lpstr>
      <vt:lpstr>СРЕДА ИТ</vt:lpstr>
      <vt:lpstr>СРЕДА СТРУКТУРА</vt:lpstr>
      <vt:lpstr>КЛИМАТ</vt:lpstr>
      <vt:lpstr>Диаграмма1</vt:lpstr>
      <vt:lpstr>Диаграмма2</vt:lpstr>
      <vt:lpstr>Диаграмма3</vt:lpstr>
      <vt:lpstr>Диаграмма4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2025-05-22T05:49:01Z</dcterms:modified>
</cp:coreProperties>
</file>