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320" tabRatio="839"/>
  </bookViews>
  <sheets>
    <sheet name="Диаграмма1" sheetId="55" r:id="rId1"/>
    <sheet name="Диаграмма2" sheetId="56" r:id="rId2"/>
    <sheet name="Диаграмма3" sheetId="57" r:id="rId3"/>
    <sheet name="Диаграмма4" sheetId="58" r:id="rId4"/>
    <sheet name="Свод 1" sheetId="1" r:id="rId5"/>
    <sheet name="1-З-Г2Качество" sheetId="28" r:id="rId6"/>
    <sheet name="2-У-Г16Корпоратив" sheetId="41" r:id="rId7"/>
    <sheet name="3-В-Л2Игры" sheetId="42" r:id="rId8"/>
    <sheet name="4-З-Л7Профиль" sheetId="43" r:id="rId9"/>
    <sheet name="5-В-СШ10Диалог" sheetId="44" r:id="rId10"/>
    <sheet name="6-В-ПГ131Отечество" sheetId="45" r:id="rId11"/>
    <sheet name="7-П-Л28РодитПрофпроб" sheetId="46" r:id="rId12"/>
    <sheet name="8-З-СШ4Матем" sheetId="47" r:id="rId13"/>
    <sheet name="9-П-СШ19Полицей" sheetId="50" r:id="rId14"/>
    <sheet name="10-В-СШ32Вожатые" sheetId="51" r:id="rId15"/>
    <sheet name="11-ОС-ОКПокровИнклюзив" sheetId="52" r:id="rId16"/>
    <sheet name="12-ЗдСШ155Здоровье" sheetId="53" r:id="rId17"/>
    <sheet name="13-ЗСШ32Объективность" sheetId="54" r:id="rId18"/>
    <sheet name="Лист2" sheetId="49" r:id="rId19"/>
  </sheets>
  <calcPr calcId="152511"/>
</workbook>
</file>

<file path=xl/calcChain.xml><?xml version="1.0" encoding="utf-8"?>
<calcChain xmlns="http://schemas.openxmlformats.org/spreadsheetml/2006/main">
  <c r="F4" i="54" l="1"/>
  <c r="F6" i="50"/>
  <c r="F15" i="28" l="1"/>
  <c r="F3" i="43" l="1"/>
  <c r="F4" i="43"/>
  <c r="F5" i="43"/>
  <c r="F6" i="43"/>
  <c r="F7" i="43"/>
  <c r="F8" i="43"/>
  <c r="F9" i="43"/>
  <c r="F10" i="43"/>
  <c r="F11" i="43"/>
  <c r="F12" i="43"/>
  <c r="F13" i="43"/>
  <c r="F14" i="43"/>
  <c r="F15" i="43"/>
  <c r="F16" i="43"/>
  <c r="F17" i="43"/>
  <c r="F18" i="43"/>
  <c r="F2" i="43"/>
  <c r="F5" i="28"/>
  <c r="F6" i="28"/>
  <c r="F7" i="28"/>
  <c r="F8" i="28"/>
  <c r="F9" i="28"/>
  <c r="F10" i="28"/>
  <c r="F11" i="28"/>
  <c r="F12" i="28"/>
  <c r="F13" i="28"/>
  <c r="F14" i="28"/>
  <c r="F16" i="28"/>
  <c r="F17" i="28"/>
  <c r="F18" i="28"/>
  <c r="F19" i="28"/>
  <c r="F20" i="28"/>
  <c r="F21" i="28"/>
  <c r="F22" i="28"/>
  <c r="F23" i="28"/>
  <c r="F24" i="28"/>
  <c r="F25" i="28"/>
  <c r="F26" i="28"/>
  <c r="F27" i="28"/>
  <c r="F28" i="28"/>
  <c r="F29" i="28"/>
  <c r="D14" i="1" l="1"/>
  <c r="D13" i="1"/>
  <c r="D12" i="1"/>
  <c r="D11" i="1"/>
  <c r="D10" i="1"/>
  <c r="D9" i="1"/>
  <c r="D8" i="1"/>
  <c r="D7" i="1"/>
  <c r="D6" i="1"/>
  <c r="D5" i="1"/>
  <c r="D4" i="1"/>
  <c r="D3" i="1"/>
  <c r="F5" i="54" l="1"/>
  <c r="O30" i="54" l="1"/>
  <c r="N5" i="1" s="1"/>
  <c r="N30" i="54"/>
  <c r="M5" i="1" s="1"/>
  <c r="M30" i="54"/>
  <c r="L5" i="1" s="1"/>
  <c r="L30" i="54"/>
  <c r="K5" i="1" s="1"/>
  <c r="K30" i="54"/>
  <c r="J5" i="1" s="1"/>
  <c r="J30" i="54"/>
  <c r="I5" i="1" s="1"/>
  <c r="H30" i="54"/>
  <c r="G5" i="1" s="1"/>
  <c r="G30" i="54"/>
  <c r="F5" i="1" s="1"/>
  <c r="D30" i="54"/>
  <c r="C5" i="1" s="1"/>
  <c r="O30" i="53"/>
  <c r="N12" i="1" s="1"/>
  <c r="N30" i="53"/>
  <c r="M12" i="1" s="1"/>
  <c r="M30" i="53"/>
  <c r="L12" i="1" s="1"/>
  <c r="L30" i="53"/>
  <c r="K12" i="1" s="1"/>
  <c r="K30" i="53"/>
  <c r="J12" i="1" s="1"/>
  <c r="J30" i="53"/>
  <c r="I12" i="1" s="1"/>
  <c r="H30" i="53"/>
  <c r="G12" i="1" s="1"/>
  <c r="G30" i="53"/>
  <c r="F12" i="1" s="1"/>
  <c r="D30" i="53"/>
  <c r="C12" i="1" s="1"/>
  <c r="O30" i="52"/>
  <c r="N14" i="1" s="1"/>
  <c r="N30" i="52"/>
  <c r="M14" i="1" s="1"/>
  <c r="M30" i="52"/>
  <c r="L14" i="1" s="1"/>
  <c r="L30" i="52"/>
  <c r="K14" i="1" s="1"/>
  <c r="K30" i="52"/>
  <c r="J14" i="1" s="1"/>
  <c r="J30" i="52"/>
  <c r="I14" i="1" s="1"/>
  <c r="H30" i="52"/>
  <c r="G14" i="1" s="1"/>
  <c r="G30" i="52"/>
  <c r="F14" i="1" s="1"/>
  <c r="D30" i="52"/>
  <c r="C14" i="1" s="1"/>
  <c r="O30" i="51"/>
  <c r="N9" i="1" s="1"/>
  <c r="N30" i="51"/>
  <c r="M9" i="1" s="1"/>
  <c r="M30" i="51"/>
  <c r="L9" i="1" s="1"/>
  <c r="L30" i="51"/>
  <c r="K9" i="1" s="1"/>
  <c r="K30" i="51"/>
  <c r="J9" i="1" s="1"/>
  <c r="J30" i="51"/>
  <c r="I9" i="1" s="1"/>
  <c r="H30" i="51"/>
  <c r="G9" i="1" s="1"/>
  <c r="G30" i="51"/>
  <c r="F9" i="1" s="1"/>
  <c r="D30" i="51"/>
  <c r="C9" i="1" s="1"/>
  <c r="O30" i="50"/>
  <c r="N11" i="1" s="1"/>
  <c r="N30" i="50"/>
  <c r="M11" i="1" s="1"/>
  <c r="M30" i="50"/>
  <c r="L11" i="1" s="1"/>
  <c r="L30" i="50"/>
  <c r="K11" i="1" s="1"/>
  <c r="K30" i="50"/>
  <c r="J11" i="1" s="1"/>
  <c r="J30" i="50"/>
  <c r="I11" i="1" s="1"/>
  <c r="H30" i="50"/>
  <c r="G11" i="1" s="1"/>
  <c r="G30" i="50"/>
  <c r="F11" i="1" s="1"/>
  <c r="D30" i="50"/>
  <c r="C11" i="1" s="1"/>
  <c r="O30" i="47"/>
  <c r="N4" i="1" s="1"/>
  <c r="N30" i="47"/>
  <c r="M4" i="1" s="1"/>
  <c r="M30" i="47"/>
  <c r="L4" i="1" s="1"/>
  <c r="L30" i="47"/>
  <c r="K4" i="1" s="1"/>
  <c r="K30" i="47"/>
  <c r="J4" i="1" s="1"/>
  <c r="J30" i="47"/>
  <c r="I4" i="1" s="1"/>
  <c r="H30" i="47"/>
  <c r="G4" i="1" s="1"/>
  <c r="G30" i="47"/>
  <c r="F4" i="1" s="1"/>
  <c r="D30" i="47"/>
  <c r="C4" i="1" s="1"/>
  <c r="O30" i="46"/>
  <c r="N10" i="1" s="1"/>
  <c r="N30" i="46"/>
  <c r="M10" i="1" s="1"/>
  <c r="M30" i="46"/>
  <c r="L10" i="1" s="1"/>
  <c r="L30" i="46"/>
  <c r="K10" i="1" s="1"/>
  <c r="K30" i="46"/>
  <c r="J10" i="1" s="1"/>
  <c r="J30" i="46"/>
  <c r="I10" i="1" s="1"/>
  <c r="H30" i="46"/>
  <c r="G10" i="1" s="1"/>
  <c r="G30" i="46"/>
  <c r="F10" i="1" s="1"/>
  <c r="D30" i="46"/>
  <c r="C10" i="1" s="1"/>
  <c r="O30" i="45"/>
  <c r="N8" i="1" s="1"/>
  <c r="N30" i="45"/>
  <c r="M8" i="1" s="1"/>
  <c r="M30" i="45"/>
  <c r="L8" i="1" s="1"/>
  <c r="L30" i="45"/>
  <c r="K8" i="1" s="1"/>
  <c r="K30" i="45"/>
  <c r="J8" i="1" s="1"/>
  <c r="J30" i="45"/>
  <c r="I8" i="1" s="1"/>
  <c r="H30" i="45"/>
  <c r="G8" i="1" s="1"/>
  <c r="G30" i="45"/>
  <c r="F8" i="1" s="1"/>
  <c r="D30" i="45"/>
  <c r="C8" i="1" s="1"/>
  <c r="O30" i="44"/>
  <c r="N7" i="1" s="1"/>
  <c r="N30" i="44"/>
  <c r="M7" i="1" s="1"/>
  <c r="M30" i="44"/>
  <c r="L7" i="1" s="1"/>
  <c r="L30" i="44"/>
  <c r="K7" i="1" s="1"/>
  <c r="K30" i="44"/>
  <c r="J7" i="1" s="1"/>
  <c r="J30" i="44"/>
  <c r="I7" i="1" s="1"/>
  <c r="H30" i="44"/>
  <c r="G7" i="1" s="1"/>
  <c r="G30" i="44"/>
  <c r="F7" i="1" s="1"/>
  <c r="D30" i="44"/>
  <c r="C7" i="1" s="1"/>
  <c r="O30" i="43"/>
  <c r="N3" i="1" s="1"/>
  <c r="N30" i="43"/>
  <c r="M3" i="1" s="1"/>
  <c r="M30" i="43"/>
  <c r="L3" i="1" s="1"/>
  <c r="L30" i="43"/>
  <c r="K3" i="1" s="1"/>
  <c r="K30" i="43"/>
  <c r="J3" i="1" s="1"/>
  <c r="J30" i="43"/>
  <c r="I3" i="1" s="1"/>
  <c r="H30" i="43"/>
  <c r="G3" i="1" s="1"/>
  <c r="G30" i="43"/>
  <c r="F3" i="1" s="1"/>
  <c r="D30" i="43"/>
  <c r="C3" i="1" s="1"/>
  <c r="K30" i="42"/>
  <c r="J6" i="1" s="1"/>
  <c r="L30" i="42"/>
  <c r="K6" i="1" s="1"/>
  <c r="M30" i="42"/>
  <c r="L6" i="1" s="1"/>
  <c r="N30" i="42"/>
  <c r="M6" i="1" s="1"/>
  <c r="O30" i="42"/>
  <c r="N6" i="1" s="1"/>
  <c r="J30" i="42"/>
  <c r="I6" i="1" s="1"/>
  <c r="H30" i="42"/>
  <c r="G6" i="1" s="1"/>
  <c r="G30" i="42"/>
  <c r="F6" i="1" s="1"/>
  <c r="D30" i="42"/>
  <c r="C6" i="1" s="1"/>
  <c r="K30" i="41"/>
  <c r="J13" i="1" s="1"/>
  <c r="L30" i="41"/>
  <c r="K13" i="1" s="1"/>
  <c r="M30" i="41"/>
  <c r="L13" i="1" s="1"/>
  <c r="N30" i="41"/>
  <c r="M13" i="1" s="1"/>
  <c r="O30" i="41"/>
  <c r="N13" i="1" s="1"/>
  <c r="J30" i="41"/>
  <c r="I13" i="1" s="1"/>
  <c r="G30" i="41"/>
  <c r="F13" i="1" s="1"/>
  <c r="H30" i="41"/>
  <c r="G13" i="1" s="1"/>
  <c r="D30" i="41"/>
  <c r="C13" i="1" s="1"/>
  <c r="F2" i="54"/>
  <c r="F3" i="54"/>
  <c r="F6" i="54"/>
  <c r="F7" i="54"/>
  <c r="F8" i="54"/>
  <c r="F9" i="54"/>
  <c r="F10" i="54"/>
  <c r="F11" i="54"/>
  <c r="F12" i="54"/>
  <c r="F13" i="54"/>
  <c r="F14" i="54"/>
  <c r="F15" i="54"/>
  <c r="F16" i="54"/>
  <c r="F2" i="28"/>
  <c r="F3" i="28"/>
  <c r="F4" i="28"/>
  <c r="F2" i="41"/>
  <c r="F3" i="41"/>
  <c r="F4" i="41"/>
  <c r="F5" i="41"/>
  <c r="F6" i="41"/>
  <c r="F7" i="41"/>
  <c r="F8" i="41"/>
  <c r="F9" i="41"/>
  <c r="F2" i="42"/>
  <c r="F3" i="42"/>
  <c r="F4" i="42"/>
  <c r="F5" i="42"/>
  <c r="F6" i="42"/>
  <c r="F7" i="42"/>
  <c r="F8" i="42"/>
  <c r="F9" i="42"/>
  <c r="F10" i="42"/>
  <c r="F11" i="42"/>
  <c r="F12" i="42"/>
  <c r="F13" i="42"/>
  <c r="F14" i="42"/>
  <c r="F15" i="42"/>
  <c r="F2" i="44"/>
  <c r="F3" i="44"/>
  <c r="F4" i="44"/>
  <c r="F5" i="44"/>
  <c r="F6" i="44"/>
  <c r="F7" i="44"/>
  <c r="F8" i="44"/>
  <c r="F9" i="44"/>
  <c r="F10" i="44"/>
  <c r="F11" i="44"/>
  <c r="F12" i="44"/>
  <c r="F13" i="44"/>
  <c r="F14" i="44"/>
  <c r="F15" i="44"/>
  <c r="F2" i="45"/>
  <c r="F3" i="45"/>
  <c r="F4" i="45"/>
  <c r="F5" i="45"/>
  <c r="F6" i="45"/>
  <c r="F2" i="46"/>
  <c r="F3" i="46"/>
  <c r="F4" i="46"/>
  <c r="F5" i="46"/>
  <c r="F6" i="46"/>
  <c r="F7" i="46"/>
  <c r="F8" i="46"/>
  <c r="F9" i="46"/>
  <c r="F10" i="46"/>
  <c r="F2" i="47"/>
  <c r="F3" i="47"/>
  <c r="F4" i="47"/>
  <c r="F5" i="47"/>
  <c r="F6" i="47"/>
  <c r="F7" i="47"/>
  <c r="F8" i="47"/>
  <c r="F9" i="47"/>
  <c r="F10" i="47"/>
  <c r="F11" i="47"/>
  <c r="F12" i="47"/>
  <c r="F13" i="47"/>
  <c r="F14" i="47"/>
  <c r="F15" i="47"/>
  <c r="F2" i="50"/>
  <c r="F3" i="50"/>
  <c r="F4" i="50"/>
  <c r="F5" i="50"/>
  <c r="F7" i="50"/>
  <c r="F2" i="51"/>
  <c r="F3" i="51"/>
  <c r="F2" i="52"/>
  <c r="F3" i="52"/>
  <c r="F4" i="52"/>
  <c r="F5" i="52"/>
  <c r="F6" i="52"/>
  <c r="F7" i="52"/>
  <c r="F8" i="52"/>
  <c r="F9" i="52"/>
  <c r="F10" i="52"/>
  <c r="F11" i="52"/>
  <c r="F2" i="53"/>
  <c r="F3" i="53"/>
  <c r="F4" i="53"/>
  <c r="F5" i="53"/>
  <c r="F6" i="53"/>
  <c r="F7" i="53"/>
  <c r="F8" i="53"/>
  <c r="F9" i="53"/>
  <c r="F10" i="53"/>
  <c r="F11" i="53"/>
  <c r="F17" i="54" l="1"/>
  <c r="F18" i="54"/>
  <c r="F19" i="54"/>
  <c r="F20" i="54"/>
  <c r="F30" i="52"/>
  <c r="E14" i="1" s="1"/>
  <c r="F30" i="51"/>
  <c r="E9" i="1" s="1"/>
  <c r="F30" i="50"/>
  <c r="E11" i="1" s="1"/>
  <c r="F17" i="47"/>
  <c r="F18" i="47"/>
  <c r="F19" i="47"/>
  <c r="F20" i="47"/>
  <c r="F21" i="47"/>
  <c r="F22" i="47"/>
  <c r="F16" i="47"/>
  <c r="F17" i="44"/>
  <c r="F18" i="44"/>
  <c r="F19" i="44"/>
  <c r="F16" i="44"/>
  <c r="F30" i="43"/>
  <c r="E3" i="1" s="1"/>
  <c r="F16" i="42"/>
  <c r="F30" i="42" s="1"/>
  <c r="E6" i="1" s="1"/>
  <c r="F30" i="45" l="1"/>
  <c r="E8" i="1" s="1"/>
  <c r="F30" i="46"/>
  <c r="E10" i="1" s="1"/>
  <c r="F30" i="47"/>
  <c r="E4" i="1" s="1"/>
  <c r="F30" i="44"/>
  <c r="E7" i="1" s="1"/>
  <c r="F30" i="41"/>
  <c r="E13" i="1" s="1"/>
  <c r="F30" i="54"/>
  <c r="E5" i="1" s="1"/>
  <c r="F30" i="53"/>
  <c r="E12" i="1" s="1"/>
  <c r="F30" i="28"/>
  <c r="E2" i="1" s="1"/>
  <c r="H30" i="28"/>
  <c r="G30" i="28"/>
  <c r="D30" i="28"/>
  <c r="K30" i="28" l="1"/>
  <c r="L30" i="28"/>
  <c r="M30" i="28"/>
  <c r="N30" i="28"/>
  <c r="O30" i="28"/>
  <c r="J30" i="28"/>
  <c r="D2" i="1" l="1"/>
  <c r="J2" i="1" l="1"/>
  <c r="K2" i="1"/>
  <c r="L2" i="1"/>
  <c r="M2" i="1"/>
  <c r="N2" i="1"/>
  <c r="N15" i="1" s="1"/>
  <c r="I2" i="1"/>
  <c r="F2" i="1"/>
  <c r="G2" i="1"/>
  <c r="C2" i="1"/>
  <c r="L15" i="1" l="1"/>
  <c r="J15" i="1"/>
  <c r="I15" i="1"/>
  <c r="M15" i="1"/>
  <c r="K15" i="1"/>
</calcChain>
</file>

<file path=xl/sharedStrings.xml><?xml version="1.0" encoding="utf-8"?>
<sst xmlns="http://schemas.openxmlformats.org/spreadsheetml/2006/main" count="459" uniqueCount="50">
  <si>
    <t>№</t>
  </si>
  <si>
    <t>Площадка</t>
  </si>
  <si>
    <t>Соответствие</t>
  </si>
  <si>
    <t>Полезность</t>
  </si>
  <si>
    <t>Качество</t>
  </si>
  <si>
    <t>Актуальность</t>
  </si>
  <si>
    <t>Характер</t>
  </si>
  <si>
    <t>латынь</t>
  </si>
  <si>
    <t>а)</t>
  </si>
  <si>
    <t>б)</t>
  </si>
  <si>
    <t>в)</t>
  </si>
  <si>
    <t>д)</t>
  </si>
  <si>
    <t>е)</t>
  </si>
  <si>
    <t xml:space="preserve">а) получить разрешение на заимствование идеи; </t>
  </si>
  <si>
    <t>б) проконсультироваться по вопросам организации;</t>
  </si>
  <si>
    <t>в) условиться об использовании содержания;</t>
  </si>
  <si>
    <t>г) направить на стажировку педагогов;</t>
  </si>
  <si>
    <t>д) договориться о мероприятии для обучающихся;</t>
  </si>
  <si>
    <t>е) нет интереса во взаимодействии</t>
  </si>
  <si>
    <t>Характер взаимодействия по содержанию площадки:</t>
  </si>
  <si>
    <t>г)</t>
  </si>
  <si>
    <t>Площадка ШКОЛЬНАЯ КОМАНДА Личностно-ориентированный подход СШ № 135</t>
  </si>
  <si>
    <t>ВОСПИТАНИЕ Воспитывающая школа: диалог СШ № 10</t>
  </si>
  <si>
    <t>ЗНАНИЕ Управление проектами профильного обучения Лицей № 7</t>
  </si>
  <si>
    <t>ВОСПИТАНИЕ Проект "Большие игры" Лицей № 2</t>
  </si>
  <si>
    <t>УЧИТЕЛЬ Корпоративное управление образованием педагогов Гимназия № 16</t>
  </si>
  <si>
    <t>ЗНАНИЕ Управление качеством образовательных результатов Гимназия № 2</t>
  </si>
  <si>
    <t>ВОСПИТАНИЕ Управление Служением Отечеству Прогимназия № 131</t>
  </si>
  <si>
    <t>ПРОФОРИЕНТАЦИЯ Родительский профуниверситет профпроб Лицей № 28</t>
  </si>
  <si>
    <t>ЗНАНИЕ Повышение качества математического образования СШ № 4</t>
  </si>
  <si>
    <t>ПРОФОРИЕНТАЦИЯ Полицейский класс: профсамоопределение</t>
  </si>
  <si>
    <t>ОБРАЗОВАТЕЛЬНАЯ СРЕДА Инклюзивный ландшафт СШОК "Покровский"</t>
  </si>
  <si>
    <t>ЗДОРОВЬЕ Организация здоровьесберегающего потенциала СШ № 155</t>
  </si>
  <si>
    <r>
      <t xml:space="preserve"> ПРОФОРИЕНТАЦИЯ: Полицейский класс: формирование осознанного профессионального самоопределенияобучающихся </t>
    </r>
    <r>
      <rPr>
        <b/>
        <sz val="11"/>
        <color theme="1"/>
        <rFont val="Calibri"/>
        <family val="2"/>
        <charset val="204"/>
        <scheme val="minor"/>
      </rPr>
      <t>СШ № 19</t>
    </r>
  </si>
  <si>
    <r>
      <t xml:space="preserve">ЗНАНИЕ: Управление качеством образовательных результатов </t>
    </r>
    <r>
      <rPr>
        <b/>
        <sz val="11"/>
        <color theme="1"/>
        <rFont val="Calibri"/>
        <family val="2"/>
        <charset val="204"/>
        <scheme val="minor"/>
      </rPr>
      <t>Гимназия № 2</t>
    </r>
  </si>
  <si>
    <r>
      <t xml:space="preserve">ЗНАНИЕ: Управление проектами как способ организации профильного обучения </t>
    </r>
    <r>
      <rPr>
        <b/>
        <sz val="11"/>
        <color theme="1"/>
        <rFont val="Calibri"/>
        <family val="2"/>
        <charset val="204"/>
        <scheme val="minor"/>
      </rPr>
      <t>Лицей № 7</t>
    </r>
  </si>
  <si>
    <r>
      <t xml:space="preserve">ЗНАНИЕ: Повышение качества математического образования </t>
    </r>
    <r>
      <rPr>
        <b/>
        <sz val="11"/>
        <color theme="1"/>
        <rFont val="Calibri"/>
        <family val="2"/>
        <charset val="204"/>
        <scheme val="minor"/>
      </rPr>
      <t>СШ № 4</t>
    </r>
  </si>
  <si>
    <r>
      <t xml:space="preserve">ЗНАНИЕ: О проектировании мер объективности образовательных результатов </t>
    </r>
    <r>
      <rPr>
        <b/>
        <sz val="11"/>
        <color theme="1"/>
        <rFont val="Calibri"/>
        <family val="2"/>
        <charset val="204"/>
        <scheme val="minor"/>
      </rPr>
      <t>СШ № 32+СШ № 155+Гимназия № 8</t>
    </r>
  </si>
  <si>
    <r>
      <t xml:space="preserve">ВОСПИТАНИЕ: Проект "Большие игры" - механизм реализации магистрального направления "Воспитание" </t>
    </r>
    <r>
      <rPr>
        <b/>
        <sz val="11"/>
        <color theme="1"/>
        <rFont val="Calibri"/>
        <family val="2"/>
        <charset val="204"/>
        <scheme val="minor"/>
      </rPr>
      <t>Лицей № 2</t>
    </r>
  </si>
  <si>
    <r>
      <t xml:space="preserve">ВОСПИТАНИЕ: Воспитывающая школа. Как установить диалог всех субъектов образовательной деятельности </t>
    </r>
    <r>
      <rPr>
        <b/>
        <sz val="11"/>
        <color theme="1"/>
        <rFont val="Calibri"/>
        <family val="2"/>
        <charset val="204"/>
        <scheme val="minor"/>
      </rPr>
      <t>СОШ № 10</t>
    </r>
  </si>
  <si>
    <r>
      <t xml:space="preserve">ВОСПИТАНИЕ: Управление инновационной практикой формирования ценности Служение Отечеству у обучающихся начальной школы </t>
    </r>
    <r>
      <rPr>
        <b/>
        <sz val="11"/>
        <color theme="1"/>
        <rFont val="Calibri"/>
        <family val="2"/>
        <charset val="204"/>
        <scheme val="minor"/>
      </rPr>
      <t>Прогимназия № 131</t>
    </r>
  </si>
  <si>
    <r>
      <t xml:space="preserve">ВОСПИТАНИЕ: Организация внеурочной деятельностидетей "группы риска": летняя программа "Школа вожатых" </t>
    </r>
    <r>
      <rPr>
        <b/>
        <sz val="11"/>
        <color theme="1"/>
        <rFont val="Calibri"/>
        <family val="2"/>
        <charset val="204"/>
        <scheme val="minor"/>
      </rPr>
      <t>СШ № 32</t>
    </r>
  </si>
  <si>
    <r>
      <t xml:space="preserve">ПРОФОРИЕНТАЦИЯ: Родительский профориентационный университет: организация профпроб </t>
    </r>
    <r>
      <rPr>
        <b/>
        <sz val="11"/>
        <color theme="1"/>
        <rFont val="Calibri"/>
        <family val="2"/>
        <charset val="204"/>
        <scheme val="minor"/>
      </rPr>
      <t>Лицей № 28</t>
    </r>
  </si>
  <si>
    <r>
      <t xml:space="preserve">ЗДОРОВЬЕ: Организация сетевого взаимодействия как условие формированияздоровьесберегающего потенциала учреждения </t>
    </r>
    <r>
      <rPr>
        <b/>
        <sz val="11"/>
        <color theme="1"/>
        <rFont val="Calibri"/>
        <family val="2"/>
        <charset val="204"/>
        <scheme val="minor"/>
      </rPr>
      <t>СШ № 155</t>
    </r>
  </si>
  <si>
    <r>
      <t xml:space="preserve">УЧИТЕЛЬ. ШКОЛЬНАЯ КОМАНДА: Корпоративное управление непрерывным образованием педагогов </t>
    </r>
    <r>
      <rPr>
        <b/>
        <sz val="11"/>
        <color theme="1"/>
        <rFont val="Calibri"/>
        <family val="2"/>
        <charset val="204"/>
        <scheme val="minor"/>
      </rPr>
      <t>Гимназия № 16</t>
    </r>
  </si>
  <si>
    <r>
      <t xml:space="preserve">ОБРАЗОВАТЕЛЬНАЯ СРЕДА: Инклюзивный образовательный ландшафт "Комплекса Покровский" </t>
    </r>
    <r>
      <rPr>
        <b/>
        <sz val="11"/>
        <color theme="1"/>
        <rFont val="Calibri"/>
        <family val="2"/>
        <charset val="204"/>
        <scheme val="minor"/>
      </rPr>
      <t>ОК "Покровский"</t>
    </r>
  </si>
  <si>
    <t>b</t>
  </si>
  <si>
    <t>c</t>
  </si>
  <si>
    <t>a</t>
  </si>
  <si>
    <t>ВОСПИТАНИЕ Организация внеурочной деятельности "Школа вожатых" СШ № 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</si>
</sst>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theme="1"/>
      <name val="Arial"/>
    </font>
    <font>
      <sz val="1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1" fillId="0" borderId="0"/>
  </cellStyleXfs>
  <cellXfs count="86">
    <xf numFmtId="0" fontId="0" fillId="0" borderId="0" xfId="0"/>
    <xf numFmtId="0" fontId="9" fillId="0" borderId="1" xfId="0" applyFont="1" applyBorder="1"/>
    <xf numFmtId="0" fontId="0" fillId="0" borderId="1" xfId="0" applyBorder="1"/>
    <xf numFmtId="164" fontId="0" fillId="0" borderId="1" xfId="0" applyNumberFormat="1" applyBorder="1"/>
    <xf numFmtId="0" fontId="9" fillId="2" borderId="1" xfId="0" applyFont="1" applyFill="1" applyBorder="1"/>
    <xf numFmtId="164" fontId="0" fillId="0" borderId="1" xfId="0" applyNumberFormat="1" applyBorder="1" applyAlignment="1">
      <alignment horizontal="center"/>
    </xf>
    <xf numFmtId="0" fontId="8" fillId="0" borderId="0" xfId="0" applyFont="1"/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2" fontId="8" fillId="0" borderId="0" xfId="0" applyNumberFormat="1" applyFont="1"/>
    <xf numFmtId="0" fontId="9" fillId="0" borderId="1" xfId="0" applyFont="1" applyFill="1" applyBorder="1"/>
    <xf numFmtId="0" fontId="8" fillId="0" borderId="0" xfId="0" applyFont="1" applyFill="1"/>
    <xf numFmtId="0" fontId="8" fillId="0" borderId="1" xfId="0" applyFont="1" applyFill="1" applyBorder="1"/>
    <xf numFmtId="0" fontId="8" fillId="0" borderId="1" xfId="0" applyFont="1" applyFill="1" applyBorder="1" applyAlignment="1">
      <alignment horizontal="center"/>
    </xf>
    <xf numFmtId="0" fontId="8" fillId="0" borderId="4" xfId="0" applyFont="1" applyFill="1" applyBorder="1"/>
    <xf numFmtId="2" fontId="8" fillId="0" borderId="0" xfId="0" applyNumberFormat="1" applyFont="1" applyFill="1"/>
    <xf numFmtId="0" fontId="12" fillId="0" borderId="5" xfId="0" applyFont="1" applyFill="1" applyBorder="1" applyAlignment="1">
      <alignment horizontal="left"/>
    </xf>
    <xf numFmtId="0" fontId="9" fillId="0" borderId="3" xfId="0" applyFont="1" applyBorder="1"/>
    <xf numFmtId="0" fontId="9" fillId="0" borderId="3" xfId="0" applyFont="1" applyFill="1" applyBorder="1"/>
    <xf numFmtId="0" fontId="7" fillId="0" borderId="1" xfId="0" applyFont="1" applyFill="1" applyBorder="1"/>
    <xf numFmtId="0" fontId="9" fillId="0" borderId="1" xfId="0" applyFont="1" applyFill="1" applyBorder="1" applyAlignment="1">
      <alignment horizontal="center"/>
    </xf>
    <xf numFmtId="0" fontId="9" fillId="0" borderId="0" xfId="0" applyFont="1" applyFill="1"/>
    <xf numFmtId="0" fontId="8" fillId="3" borderId="1" xfId="0" applyFont="1" applyFill="1" applyBorder="1" applyAlignment="1">
      <alignment horizontal="left"/>
    </xf>
    <xf numFmtId="0" fontId="12" fillId="0" borderId="1" xfId="0" applyFont="1" applyFill="1" applyBorder="1" applyAlignment="1">
      <alignment horizontal="left"/>
    </xf>
    <xf numFmtId="0" fontId="9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0" fillId="0" borderId="0" xfId="0" applyFill="1"/>
    <xf numFmtId="0" fontId="8" fillId="0" borderId="6" xfId="0" applyFont="1" applyFill="1" applyBorder="1"/>
    <xf numFmtId="0" fontId="12" fillId="0" borderId="7" xfId="0" applyFont="1" applyFill="1" applyBorder="1" applyAlignment="1">
      <alignment horizontal="left"/>
    </xf>
    <xf numFmtId="0" fontId="6" fillId="0" borderId="1" xfId="0" applyFont="1" applyFill="1" applyBorder="1"/>
    <xf numFmtId="0" fontId="6" fillId="0" borderId="3" xfId="0" applyFont="1" applyFill="1" applyBorder="1"/>
    <xf numFmtId="0" fontId="6" fillId="0" borderId="1" xfId="0" applyFont="1" applyBorder="1"/>
    <xf numFmtId="0" fontId="6" fillId="0" borderId="3" xfId="0" applyFont="1" applyBorder="1" applyAlignment="1">
      <alignment horizontal="center"/>
    </xf>
    <xf numFmtId="0" fontId="6" fillId="2" borderId="1" xfId="0" applyFont="1" applyFill="1" applyBorder="1"/>
    <xf numFmtId="0" fontId="6" fillId="0" borderId="1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1" fontId="0" fillId="2" borderId="1" xfId="0" applyNumberFormat="1" applyFill="1" applyBorder="1"/>
    <xf numFmtId="0" fontId="9" fillId="0" borderId="7" xfId="0" applyFont="1" applyFill="1" applyBorder="1"/>
    <xf numFmtId="0" fontId="8" fillId="2" borderId="1" xfId="0" applyFont="1" applyFill="1" applyBorder="1"/>
    <xf numFmtId="0" fontId="5" fillId="0" borderId="1" xfId="0" applyFont="1" applyFill="1" applyBorder="1"/>
    <xf numFmtId="0" fontId="5" fillId="0" borderId="2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164" fontId="0" fillId="0" borderId="1" xfId="0" applyNumberFormat="1" applyFill="1" applyBorder="1"/>
    <xf numFmtId="0" fontId="4" fillId="0" borderId="2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3" fillId="0" borderId="1" xfId="0" applyFont="1" applyFill="1" applyBorder="1"/>
    <xf numFmtId="0" fontId="3" fillId="0" borderId="1" xfId="0" applyFont="1" applyBorder="1"/>
    <xf numFmtId="2" fontId="13" fillId="0" borderId="0" xfId="0" applyNumberFormat="1" applyFont="1" applyFill="1" applyAlignment="1">
      <alignment horizontal="center" vertical="center"/>
    </xf>
    <xf numFmtId="2" fontId="13" fillId="0" borderId="0" xfId="0" applyNumberFormat="1" applyFont="1" applyAlignment="1">
      <alignment horizontal="center" vertical="center"/>
    </xf>
    <xf numFmtId="0" fontId="14" fillId="0" borderId="1" xfId="0" applyFont="1" applyFill="1" applyBorder="1"/>
    <xf numFmtId="0" fontId="2" fillId="0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1" xfId="0" applyFont="1" applyFill="1" applyBorder="1"/>
    <xf numFmtId="0" fontId="8" fillId="4" borderId="0" xfId="0" applyFont="1" applyFill="1"/>
    <xf numFmtId="0" fontId="9" fillId="4" borderId="0" xfId="0" applyFont="1" applyFill="1"/>
    <xf numFmtId="0" fontId="9" fillId="5" borderId="0" xfId="0" applyFont="1" applyFill="1"/>
    <xf numFmtId="0" fontId="10" fillId="0" borderId="0" xfId="0" applyFont="1" applyFill="1" applyAlignment="1">
      <alignment horizontal="left" vertical="center"/>
    </xf>
    <xf numFmtId="0" fontId="10" fillId="0" borderId="0" xfId="0" applyFont="1" applyFill="1" applyAlignment="1">
      <alignment horizontal="left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10" fillId="0" borderId="0" xfId="0" applyFont="1" applyAlignment="1">
      <alignment horizontal="right" vertical="center"/>
    </xf>
    <xf numFmtId="0" fontId="10" fillId="5" borderId="0" xfId="0" applyFont="1" applyFill="1" applyAlignment="1">
      <alignment horizontal="left" vertical="center"/>
    </xf>
    <xf numFmtId="0" fontId="10" fillId="4" borderId="0" xfId="0" applyFont="1" applyFill="1" applyAlignment="1">
      <alignment horizontal="left" vertical="center"/>
    </xf>
    <xf numFmtId="0" fontId="8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left"/>
    </xf>
    <xf numFmtId="0" fontId="9" fillId="0" borderId="2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8" fillId="4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0" fontId="9" fillId="0" borderId="1" xfId="0" applyFont="1" applyFill="1" applyBorder="1" applyAlignment="1">
      <alignment horizontal="center"/>
    </xf>
    <xf numFmtId="0" fontId="9" fillId="0" borderId="8" xfId="0" applyFont="1" applyFill="1" applyBorder="1" applyAlignment="1">
      <alignment horizontal="center"/>
    </xf>
    <xf numFmtId="0" fontId="9" fillId="0" borderId="9" xfId="0" applyFont="1" applyFill="1" applyBorder="1" applyAlignment="1">
      <alignment horizontal="center"/>
    </xf>
    <xf numFmtId="0" fontId="1" fillId="0" borderId="3" xfId="0" applyFont="1" applyBorder="1"/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/>
    <xf numFmtId="0" fontId="1" fillId="2" borderId="1" xfId="0" applyFont="1" applyFill="1" applyBorder="1"/>
    <xf numFmtId="0" fontId="1" fillId="0" borderId="1" xfId="0" applyFont="1" applyFill="1" applyBorder="1"/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3">
    <dxf>
      <fill>
        <patternFill>
          <bgColor theme="6" tint="0.59996337778862885"/>
        </patternFill>
      </fill>
    </dxf>
    <dxf>
      <fill>
        <patternFill>
          <bgColor rgb="FFFFFF99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Medium9"/>
  <colors>
    <mruColors>
      <color rgb="FFCCFF99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4.xml"/><Relationship Id="rId13" Type="http://schemas.openxmlformats.org/officeDocument/2006/relationships/worksheet" Target="worksheets/sheet9.xml"/><Relationship Id="rId18" Type="http://schemas.openxmlformats.org/officeDocument/2006/relationships/worksheet" Target="worksheets/sheet14.xml"/><Relationship Id="rId3" Type="http://schemas.openxmlformats.org/officeDocument/2006/relationships/chartsheet" Target="chart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3.xml"/><Relationship Id="rId12" Type="http://schemas.openxmlformats.org/officeDocument/2006/relationships/worksheet" Target="worksheets/sheet8.xml"/><Relationship Id="rId17" Type="http://schemas.openxmlformats.org/officeDocument/2006/relationships/worksheet" Target="worksheets/sheet13.xml"/><Relationship Id="rId2" Type="http://schemas.openxmlformats.org/officeDocument/2006/relationships/chartsheet" Target="chartsheets/sheet2.xml"/><Relationship Id="rId16" Type="http://schemas.openxmlformats.org/officeDocument/2006/relationships/worksheet" Target="worksheets/sheet12.xml"/><Relationship Id="rId20" Type="http://schemas.openxmlformats.org/officeDocument/2006/relationships/theme" Target="theme/theme1.xml"/><Relationship Id="rId1" Type="http://schemas.openxmlformats.org/officeDocument/2006/relationships/chartsheet" Target="chartsheets/sheet1.xml"/><Relationship Id="rId6" Type="http://schemas.openxmlformats.org/officeDocument/2006/relationships/worksheet" Target="worksheets/sheet2.xml"/><Relationship Id="rId11" Type="http://schemas.openxmlformats.org/officeDocument/2006/relationships/worksheet" Target="worksheets/sheet7.xml"/><Relationship Id="rId5" Type="http://schemas.openxmlformats.org/officeDocument/2006/relationships/worksheet" Target="worksheets/sheet1.xml"/><Relationship Id="rId15" Type="http://schemas.openxmlformats.org/officeDocument/2006/relationships/worksheet" Target="worksheets/sheet11.xml"/><Relationship Id="rId23" Type="http://schemas.openxmlformats.org/officeDocument/2006/relationships/calcChain" Target="calcChain.xml"/><Relationship Id="rId10" Type="http://schemas.openxmlformats.org/officeDocument/2006/relationships/worksheet" Target="worksheets/sheet6.xml"/><Relationship Id="rId19" Type="http://schemas.openxmlformats.org/officeDocument/2006/relationships/worksheet" Target="worksheets/sheet15.xml"/><Relationship Id="rId4" Type="http://schemas.openxmlformats.org/officeDocument/2006/relationships/chartsheet" Target="chartsheets/sheet4.xml"/><Relationship Id="rId9" Type="http://schemas.openxmlformats.org/officeDocument/2006/relationships/worksheet" Target="worksheets/sheet5.xml"/><Relationship Id="rId14" Type="http://schemas.openxmlformats.org/officeDocument/2006/relationships/worksheet" Target="worksheets/sheet10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Соответствие содержания 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radarChart>
        <c:radarStyle val="marker"/>
        <c:varyColors val="0"/>
        <c:ser>
          <c:idx val="2"/>
          <c:order val="0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'Свод 1'!$B$2:$B$14</c:f>
              <c:strCache>
                <c:ptCount val="13"/>
                <c:pt idx="0">
                  <c:v>ЗНАНИЕ: Управление качеством образовательных результатов Гимназия № 2</c:v>
                </c:pt>
                <c:pt idx="1">
                  <c:v>ЗНАНИЕ: Управление проектами как способ организации профильного обучения Лицей № 7</c:v>
                </c:pt>
                <c:pt idx="2">
                  <c:v>ЗНАНИЕ: Повышение качества математического образования СШ № 4</c:v>
                </c:pt>
                <c:pt idx="3">
                  <c:v>ЗНАНИЕ: О проектировании мер объективности образовательных результатов СШ № 32+СШ № 155+Гимназия № 8</c:v>
                </c:pt>
                <c:pt idx="4">
                  <c:v>ВОСПИТАНИЕ: Проект "Большие игры" - механизм реализации магистрального направления "Воспитание" Лицей № 2</c:v>
                </c:pt>
                <c:pt idx="5">
                  <c:v>ВОСПИТАНИЕ: Воспитывающая школа. Как установить диалог всех субъектов образовательной деятельности СОШ № 10</c:v>
                </c:pt>
                <c:pt idx="6">
                  <c:v>ВОСПИТАНИЕ: Управление инновационной практикой формирования ценности Служение Отечеству у обучающихся начальной школы Прогимназия № 131</c:v>
                </c:pt>
                <c:pt idx="7">
                  <c:v>ВОСПИТАНИЕ: Организация внеурочной деятельностидетей "группы риска": летняя программа "Школа вожатых" СШ № 32</c:v>
                </c:pt>
                <c:pt idx="8">
                  <c:v>ПРОФОРИЕНТАЦИЯ: Родительский профориентационный университет: организация профпроб Лицей № 28</c:v>
                </c:pt>
                <c:pt idx="9">
                  <c:v> ПРОФОРИЕНТАЦИЯ: Полицейский класс: формирование осознанного профессионального самоопределенияобучающихся СШ № 19</c:v>
                </c:pt>
                <c:pt idx="10">
                  <c:v>ЗДОРОВЬЕ: Организация сетевого взаимодействия как условие формированияздоровьесберегающего потенциала учреждения СШ № 155</c:v>
                </c:pt>
                <c:pt idx="11">
                  <c:v>УЧИТЕЛЬ. ШКОЛЬНАЯ КОМАНДА: Корпоративное управление непрерывным образованием педагогов Гимназия № 16</c:v>
                </c:pt>
                <c:pt idx="12">
                  <c:v>ОБРАЗОВАТЕЛЬНАЯ СРЕДА: Инклюзивный образовательный ландшафт "Комплекса Покровский" ОК "Покровский"</c:v>
                </c:pt>
              </c:strCache>
            </c:strRef>
          </c:cat>
          <c:val>
            <c:numRef>
              <c:f>'Свод 1'!$C$2:$C$14</c:f>
              <c:numCache>
                <c:formatCode>0.0</c:formatCode>
                <c:ptCount val="13"/>
                <c:pt idx="0">
                  <c:v>8.7916666666666661</c:v>
                </c:pt>
                <c:pt idx="1">
                  <c:v>9.8666666666666671</c:v>
                </c:pt>
                <c:pt idx="2">
                  <c:v>9.25</c:v>
                </c:pt>
                <c:pt idx="3">
                  <c:v>9.25</c:v>
                </c:pt>
                <c:pt idx="4">
                  <c:v>9.3636363636363633</c:v>
                </c:pt>
                <c:pt idx="5">
                  <c:v>9.3333333333333339</c:v>
                </c:pt>
                <c:pt idx="6">
                  <c:v>9.6</c:v>
                </c:pt>
                <c:pt idx="7">
                  <c:v>8.5</c:v>
                </c:pt>
                <c:pt idx="8">
                  <c:v>9</c:v>
                </c:pt>
                <c:pt idx="9">
                  <c:v>9.8000000000000007</c:v>
                </c:pt>
                <c:pt idx="10">
                  <c:v>10</c:v>
                </c:pt>
                <c:pt idx="11">
                  <c:v>9.7142857142857135</c:v>
                </c:pt>
                <c:pt idx="12">
                  <c:v>8.5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EE-4C36-81D8-F8FC97B459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3742976"/>
        <c:axId val="207513152"/>
        <c:extLst xmlns:c16r2="http://schemas.microsoft.com/office/drawing/2015/06/chart"/>
      </c:radarChart>
      <c:catAx>
        <c:axId val="133742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7513152"/>
        <c:crosses val="autoZero"/>
        <c:auto val="1"/>
        <c:lblAlgn val="ctr"/>
        <c:lblOffset val="100"/>
        <c:noMultiLvlLbl val="0"/>
      </c:catAx>
      <c:valAx>
        <c:axId val="2075131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337429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Полезность</a:t>
            </a:r>
            <a:r>
              <a:rPr lang="ru-RU" baseline="0"/>
              <a:t> содержания</a:t>
            </a:r>
            <a:endParaRPr lang="ru-RU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radarChart>
        <c:radarStyle val="marker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'Свод 1'!$B$2:$B$14</c:f>
              <c:strCache>
                <c:ptCount val="13"/>
                <c:pt idx="0">
                  <c:v>ЗНАНИЕ: Управление качеством образовательных результатов Гимназия № 2</c:v>
                </c:pt>
                <c:pt idx="1">
                  <c:v>ЗНАНИЕ: Управление проектами как способ организации профильного обучения Лицей № 7</c:v>
                </c:pt>
                <c:pt idx="2">
                  <c:v>ЗНАНИЕ: Повышение качества математического образования СШ № 4</c:v>
                </c:pt>
                <c:pt idx="3">
                  <c:v>ЗНАНИЕ: О проектировании мер объективности образовательных результатов СШ № 32+СШ № 155+Гимназия № 8</c:v>
                </c:pt>
                <c:pt idx="4">
                  <c:v>ВОСПИТАНИЕ: Проект "Большие игры" - механизм реализации магистрального направления "Воспитание" Лицей № 2</c:v>
                </c:pt>
                <c:pt idx="5">
                  <c:v>ВОСПИТАНИЕ: Воспитывающая школа. Как установить диалог всех субъектов образовательной деятельности СОШ № 10</c:v>
                </c:pt>
                <c:pt idx="6">
                  <c:v>ВОСПИТАНИЕ: Управление инновационной практикой формирования ценности Служение Отечеству у обучающихся начальной школы Прогимназия № 131</c:v>
                </c:pt>
                <c:pt idx="7">
                  <c:v>ВОСПИТАНИЕ: Организация внеурочной деятельностидетей "группы риска": летняя программа "Школа вожатых" СШ № 32</c:v>
                </c:pt>
                <c:pt idx="8">
                  <c:v>ПРОФОРИЕНТАЦИЯ: Родительский профориентационный университет: организация профпроб Лицей № 28</c:v>
                </c:pt>
                <c:pt idx="9">
                  <c:v> ПРОФОРИЕНТАЦИЯ: Полицейский класс: формирование осознанного профессионального самоопределенияобучающихся СШ № 19</c:v>
                </c:pt>
                <c:pt idx="10">
                  <c:v>ЗДОРОВЬЕ: Организация сетевого взаимодействия как условие формированияздоровьесберегающего потенциала учреждения СШ № 155</c:v>
                </c:pt>
                <c:pt idx="11">
                  <c:v>УЧИТЕЛЬ. ШКОЛЬНАЯ КОМАНДА: Корпоративное управление непрерывным образованием педагогов Гимназия № 16</c:v>
                </c:pt>
                <c:pt idx="12">
                  <c:v>ОБРАЗОВАТЕЛЬНАЯ СРЕДА: Инклюзивный образовательный ландшафт "Комплекса Покровский" ОК "Покровский"</c:v>
                </c:pt>
              </c:strCache>
            </c:strRef>
          </c:cat>
          <c:val>
            <c:numRef>
              <c:f>'Свод 1'!$E$2:$E$14</c:f>
              <c:numCache>
                <c:formatCode>0.0</c:formatCode>
                <c:ptCount val="13"/>
                <c:pt idx="0">
                  <c:v>1</c:v>
                </c:pt>
                <c:pt idx="1">
                  <c:v>1.5294117647058822</c:v>
                </c:pt>
                <c:pt idx="2">
                  <c:v>1.3636363636363635</c:v>
                </c:pt>
                <c:pt idx="3">
                  <c:v>1.2105263157894737</c:v>
                </c:pt>
                <c:pt idx="4">
                  <c:v>1.5333333333333334</c:v>
                </c:pt>
                <c:pt idx="5">
                  <c:v>1.2777777777777777</c:v>
                </c:pt>
                <c:pt idx="6">
                  <c:v>1.6</c:v>
                </c:pt>
                <c:pt idx="7">
                  <c:v>0.5</c:v>
                </c:pt>
                <c:pt idx="8">
                  <c:v>1.1111111111111112</c:v>
                </c:pt>
                <c:pt idx="9">
                  <c:v>1.3333333333333333</c:v>
                </c:pt>
                <c:pt idx="10">
                  <c:v>1.5</c:v>
                </c:pt>
                <c:pt idx="11">
                  <c:v>1.25</c:v>
                </c:pt>
                <c:pt idx="12">
                  <c:v>0.9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CFB-428A-8C6D-FCEC4078B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8165328"/>
        <c:axId val="208165712"/>
      </c:radarChart>
      <c:catAx>
        <c:axId val="2081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8165712"/>
        <c:crosses val="autoZero"/>
        <c:auto val="1"/>
        <c:lblAlgn val="ctr"/>
        <c:lblOffset val="100"/>
        <c:noMultiLvlLbl val="0"/>
      </c:catAx>
      <c:valAx>
        <c:axId val="2081657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81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Качество содержания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radarChart>
        <c:radarStyle val="marker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'Свод 1'!$B$2:$B$14</c:f>
              <c:strCache>
                <c:ptCount val="13"/>
                <c:pt idx="0">
                  <c:v>ЗНАНИЕ: Управление качеством образовательных результатов Гимназия № 2</c:v>
                </c:pt>
                <c:pt idx="1">
                  <c:v>ЗНАНИЕ: Управление проектами как способ организации профильного обучения Лицей № 7</c:v>
                </c:pt>
                <c:pt idx="2">
                  <c:v>ЗНАНИЕ: Повышение качества математического образования СШ № 4</c:v>
                </c:pt>
                <c:pt idx="3">
                  <c:v>ЗНАНИЕ: О проектировании мер объективности образовательных результатов СШ № 32+СШ № 155+Гимназия № 8</c:v>
                </c:pt>
                <c:pt idx="4">
                  <c:v>ВОСПИТАНИЕ: Проект "Большие игры" - механизм реализации магистрального направления "Воспитание" Лицей № 2</c:v>
                </c:pt>
                <c:pt idx="5">
                  <c:v>ВОСПИТАНИЕ: Воспитывающая школа. Как установить диалог всех субъектов образовательной деятельности СОШ № 10</c:v>
                </c:pt>
                <c:pt idx="6">
                  <c:v>ВОСПИТАНИЕ: Управление инновационной практикой формирования ценности Служение Отечеству у обучающихся начальной школы Прогимназия № 131</c:v>
                </c:pt>
                <c:pt idx="7">
                  <c:v>ВОСПИТАНИЕ: Организация внеурочной деятельностидетей "группы риска": летняя программа "Школа вожатых" СШ № 32</c:v>
                </c:pt>
                <c:pt idx="8">
                  <c:v>ПРОФОРИЕНТАЦИЯ: Родительский профориентационный университет: организация профпроб Лицей № 28</c:v>
                </c:pt>
                <c:pt idx="9">
                  <c:v> ПРОФОРИЕНТАЦИЯ: Полицейский класс: формирование осознанного профессионального самоопределенияобучающихся СШ № 19</c:v>
                </c:pt>
                <c:pt idx="10">
                  <c:v>ЗДОРОВЬЕ: Организация сетевого взаимодействия как условие формированияздоровьесберегающего потенциала учреждения СШ № 155</c:v>
                </c:pt>
                <c:pt idx="11">
                  <c:v>УЧИТЕЛЬ. ШКОЛЬНАЯ КОМАНДА: Корпоративное управление непрерывным образованием педагогов Гимназия № 16</c:v>
                </c:pt>
                <c:pt idx="12">
                  <c:v>ОБРАЗОВАТЕЛЬНАЯ СРЕДА: Инклюзивный образовательный ландшафт "Комплекса Покровский" ОК "Покровский"</c:v>
                </c:pt>
              </c:strCache>
            </c:strRef>
          </c:cat>
          <c:val>
            <c:numRef>
              <c:f>'Свод 1'!$F$2:$F$14</c:f>
              <c:numCache>
                <c:formatCode>0.0</c:formatCode>
                <c:ptCount val="13"/>
                <c:pt idx="0">
                  <c:v>4.3214285714285712</c:v>
                </c:pt>
                <c:pt idx="1">
                  <c:v>4.8125</c:v>
                </c:pt>
                <c:pt idx="2">
                  <c:v>4.4285714285714288</c:v>
                </c:pt>
                <c:pt idx="3">
                  <c:v>4.3157894736842106</c:v>
                </c:pt>
                <c:pt idx="4">
                  <c:v>4.9333333333333336</c:v>
                </c:pt>
                <c:pt idx="5">
                  <c:v>4.882352941176471</c:v>
                </c:pt>
                <c:pt idx="6">
                  <c:v>4.5999999999999996</c:v>
                </c:pt>
                <c:pt idx="7">
                  <c:v>3.5</c:v>
                </c:pt>
                <c:pt idx="8">
                  <c:v>4.666666666666667</c:v>
                </c:pt>
                <c:pt idx="9">
                  <c:v>4.833333333333333</c:v>
                </c:pt>
                <c:pt idx="10">
                  <c:v>5</c:v>
                </c:pt>
                <c:pt idx="11">
                  <c:v>4.875</c:v>
                </c:pt>
                <c:pt idx="12">
                  <c:v>4.2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8EB-40D6-A7DD-A93556F932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8194096"/>
        <c:axId val="208363488"/>
      </c:radarChart>
      <c:catAx>
        <c:axId val="208194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8363488"/>
        <c:crosses val="autoZero"/>
        <c:auto val="1"/>
        <c:lblAlgn val="ctr"/>
        <c:lblOffset val="100"/>
        <c:noMultiLvlLbl val="0"/>
      </c:catAx>
      <c:valAx>
        <c:axId val="2083634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81940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Актуальность содержания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radarChart>
        <c:radarStyle val="marker"/>
        <c:varyColors val="0"/>
        <c:ser>
          <c:idx val="0"/>
          <c:order val="0"/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'Свод 1'!$B$2:$B$14</c:f>
              <c:strCache>
                <c:ptCount val="13"/>
                <c:pt idx="0">
                  <c:v>ЗНАНИЕ: Управление качеством образовательных результатов Гимназия № 2</c:v>
                </c:pt>
                <c:pt idx="1">
                  <c:v>ЗНАНИЕ: Управление проектами как способ организации профильного обучения Лицей № 7</c:v>
                </c:pt>
                <c:pt idx="2">
                  <c:v>ЗНАНИЕ: Повышение качества математического образования СШ № 4</c:v>
                </c:pt>
                <c:pt idx="3">
                  <c:v>ЗНАНИЕ: О проектировании мер объективности образовательных результатов СШ № 32+СШ № 155+Гимназия № 8</c:v>
                </c:pt>
                <c:pt idx="4">
                  <c:v>ВОСПИТАНИЕ: Проект "Большие игры" - механизм реализации магистрального направления "Воспитание" Лицей № 2</c:v>
                </c:pt>
                <c:pt idx="5">
                  <c:v>ВОСПИТАНИЕ: Воспитывающая школа. Как установить диалог всех субъектов образовательной деятельности СОШ № 10</c:v>
                </c:pt>
                <c:pt idx="6">
                  <c:v>ВОСПИТАНИЕ: Управление инновационной практикой формирования ценности Служение Отечеству у обучающихся начальной школы Прогимназия № 131</c:v>
                </c:pt>
                <c:pt idx="7">
                  <c:v>ВОСПИТАНИЕ: Организация внеурочной деятельностидетей "группы риска": летняя программа "Школа вожатых" СШ № 32</c:v>
                </c:pt>
                <c:pt idx="8">
                  <c:v>ПРОФОРИЕНТАЦИЯ: Родительский профориентационный университет: организация профпроб Лицей № 28</c:v>
                </c:pt>
                <c:pt idx="9">
                  <c:v> ПРОФОРИЕНТАЦИЯ: Полицейский класс: формирование осознанного профессионального самоопределенияобучающихся СШ № 19</c:v>
                </c:pt>
                <c:pt idx="10">
                  <c:v>ЗДОРОВЬЕ: Организация сетевого взаимодействия как условие формированияздоровьесберегающего потенциала учреждения СШ № 155</c:v>
                </c:pt>
                <c:pt idx="11">
                  <c:v>УЧИТЕЛЬ. ШКОЛЬНАЯ КОМАНДА: Корпоративное управление непрерывным образованием педагогов Гимназия № 16</c:v>
                </c:pt>
                <c:pt idx="12">
                  <c:v>ОБРАЗОВАТЕЛЬНАЯ СРЕДА: Инклюзивный образовательный ландшафт "Комплекса Покровский" ОК "Покровский"</c:v>
                </c:pt>
              </c:strCache>
            </c:strRef>
          </c:cat>
          <c:val>
            <c:numRef>
              <c:f>'Свод 1'!$G$2:$G$14</c:f>
              <c:numCache>
                <c:formatCode>0.0</c:formatCode>
                <c:ptCount val="13"/>
                <c:pt idx="0">
                  <c:v>4.2857142857142856</c:v>
                </c:pt>
                <c:pt idx="1">
                  <c:v>4.5882352941176467</c:v>
                </c:pt>
                <c:pt idx="2">
                  <c:v>4.5</c:v>
                </c:pt>
                <c:pt idx="3">
                  <c:v>4.3684210526315788</c:v>
                </c:pt>
                <c:pt idx="4">
                  <c:v>4.8571428571428568</c:v>
                </c:pt>
                <c:pt idx="5">
                  <c:v>4.5882352941176467</c:v>
                </c:pt>
                <c:pt idx="6">
                  <c:v>4.5</c:v>
                </c:pt>
                <c:pt idx="7">
                  <c:v>3</c:v>
                </c:pt>
                <c:pt idx="8">
                  <c:v>4.333333333333333</c:v>
                </c:pt>
                <c:pt idx="9">
                  <c:v>4.5</c:v>
                </c:pt>
                <c:pt idx="10">
                  <c:v>5</c:v>
                </c:pt>
                <c:pt idx="11">
                  <c:v>4.625</c:v>
                </c:pt>
                <c:pt idx="12">
                  <c:v>3.8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093-45DD-BA46-860938F5A3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8354896"/>
        <c:axId val="208437240"/>
      </c:radarChart>
      <c:catAx>
        <c:axId val="20835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8437240"/>
        <c:crosses val="autoZero"/>
        <c:auto val="1"/>
        <c:lblAlgn val="ctr"/>
        <c:lblOffset val="100"/>
        <c:noMultiLvlLbl val="0"/>
      </c:catAx>
      <c:valAx>
        <c:axId val="208437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83548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124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zoomScale="124" workbookViewId="0" zoomToFit="1"/>
  </sheetViews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>
  <sheetPr/>
  <sheetViews>
    <sheetView zoomScale="124" workbookViewId="0" zoomToFit="1"/>
  </sheetViews>
  <pageMargins left="0.7" right="0.7" top="0.75" bottom="0.75" header="0.3" footer="0.3"/>
  <drawing r:id="rId1"/>
</chartsheet>
</file>

<file path=xl/chartsheets/sheet4.xml><?xml version="1.0" encoding="utf-8"?>
<chartsheet xmlns="http://schemas.openxmlformats.org/spreadsheetml/2006/main" xmlns:r="http://schemas.openxmlformats.org/officeDocument/2006/relationships">
  <sheetPr/>
  <sheetViews>
    <sheetView zoomScale="124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2238" cy="6083710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302238" cy="6083710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302238" cy="6083710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302238" cy="6083710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"/>
  <sheetViews>
    <sheetView workbookViewId="0">
      <selection activeCell="I15" sqref="I15"/>
    </sheetView>
  </sheetViews>
  <sheetFormatPr defaultRowHeight="15" x14ac:dyDescent="0.25"/>
  <cols>
    <col min="1" max="1" width="3.140625" customWidth="1"/>
    <col min="2" max="2" width="143" customWidth="1"/>
    <col min="3" max="3" width="13.42578125" customWidth="1"/>
    <col min="4" max="4" width="8.140625" customWidth="1"/>
    <col min="5" max="5" width="4.28515625" customWidth="1"/>
    <col min="7" max="7" width="13.42578125" customWidth="1"/>
    <col min="8" max="8" width="9.42578125" customWidth="1"/>
    <col min="9" max="14" width="3.7109375" customWidth="1"/>
    <col min="15" max="15" width="36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63" t="s">
        <v>3</v>
      </c>
      <c r="E1" s="64"/>
      <c r="F1" s="1" t="s">
        <v>4</v>
      </c>
      <c r="G1" s="1" t="s">
        <v>5</v>
      </c>
      <c r="H1" s="1" t="s">
        <v>6</v>
      </c>
      <c r="I1" s="1" t="s">
        <v>8</v>
      </c>
      <c r="J1" s="1" t="s">
        <v>9</v>
      </c>
      <c r="K1" s="1" t="s">
        <v>10</v>
      </c>
      <c r="L1" s="1" t="s">
        <v>20</v>
      </c>
      <c r="M1" s="1" t="s">
        <v>11</v>
      </c>
      <c r="N1" s="1" t="s">
        <v>12</v>
      </c>
    </row>
    <row r="2" spans="1:15" x14ac:dyDescent="0.25">
      <c r="A2" s="2">
        <v>1</v>
      </c>
      <c r="B2" s="2" t="s">
        <v>34</v>
      </c>
      <c r="C2" s="3">
        <f>'1-З-Г2Качество'!D30</f>
        <v>8.7916666666666661</v>
      </c>
      <c r="D2" s="5" t="str">
        <f>'1-З-Г2Качество'!E30</f>
        <v>латынь</v>
      </c>
      <c r="E2" s="3">
        <f>'1-З-Г2Качество'!F30</f>
        <v>1</v>
      </c>
      <c r="F2" s="3">
        <f>'1-З-Г2Качество'!G30</f>
        <v>4.3214285714285712</v>
      </c>
      <c r="G2" s="3">
        <f>'1-З-Г2Качество'!H30</f>
        <v>4.2857142857142856</v>
      </c>
      <c r="H2" s="39"/>
      <c r="I2" s="2">
        <f>'1-З-Г2Качество'!J30</f>
        <v>1</v>
      </c>
      <c r="J2" s="2">
        <f>'1-З-Г2Качество'!K30</f>
        <v>12</v>
      </c>
      <c r="K2" s="2">
        <f>'1-З-Г2Качество'!L30</f>
        <v>3</v>
      </c>
      <c r="L2" s="2">
        <f>'1-З-Г2Качество'!M30</f>
        <v>6</v>
      </c>
      <c r="M2" s="2">
        <f>'1-З-Г2Качество'!N30</f>
        <v>2</v>
      </c>
      <c r="N2" s="2">
        <f>'1-З-Г2Качество'!O30</f>
        <v>2</v>
      </c>
    </row>
    <row r="3" spans="1:15" x14ac:dyDescent="0.25">
      <c r="A3" s="2">
        <v>2</v>
      </c>
      <c r="B3" s="2" t="s">
        <v>35</v>
      </c>
      <c r="C3" s="3">
        <f>'4-З-Л7Профиль'!D30</f>
        <v>9.8666666666666671</v>
      </c>
      <c r="D3" s="3" t="str">
        <f>'4-З-Л7Профиль'!E30</f>
        <v>латынь</v>
      </c>
      <c r="E3" s="3">
        <f>'4-З-Л7Профиль'!F30</f>
        <v>1.5294117647058822</v>
      </c>
      <c r="F3" s="3">
        <f>'4-З-Л7Профиль'!G30</f>
        <v>4.8125</v>
      </c>
      <c r="G3" s="3">
        <f>'4-З-Л7Профиль'!H30</f>
        <v>4.5882352941176467</v>
      </c>
      <c r="H3" s="39"/>
      <c r="I3" s="2">
        <f>'4-З-Л7Профиль'!J30</f>
        <v>8</v>
      </c>
      <c r="J3" s="2">
        <f>'4-З-Л7Профиль'!K30</f>
        <v>11</v>
      </c>
      <c r="K3" s="2">
        <f>'4-З-Л7Профиль'!L30</f>
        <v>0</v>
      </c>
      <c r="L3" s="2">
        <f>'4-З-Л7Профиль'!M30</f>
        <v>3</v>
      </c>
      <c r="M3" s="2">
        <f>'4-З-Л7Профиль'!N30</f>
        <v>1</v>
      </c>
      <c r="N3" s="2">
        <f>'4-З-Л7Профиль'!O30</f>
        <v>1</v>
      </c>
    </row>
    <row r="4" spans="1:15" x14ac:dyDescent="0.25">
      <c r="A4" s="2">
        <v>3</v>
      </c>
      <c r="B4" s="2" t="s">
        <v>36</v>
      </c>
      <c r="C4" s="3">
        <f>'8-З-СШ4Матем'!D30</f>
        <v>9.25</v>
      </c>
      <c r="D4" s="3" t="str">
        <f>'8-З-СШ4Матем'!E30</f>
        <v>латынь</v>
      </c>
      <c r="E4" s="3">
        <f>'8-З-СШ4Матем'!F30</f>
        <v>1.3636363636363635</v>
      </c>
      <c r="F4" s="3">
        <f>'8-З-СШ4Матем'!G30</f>
        <v>4.4285714285714288</v>
      </c>
      <c r="G4" s="3">
        <f>'8-З-СШ4Матем'!H30</f>
        <v>4.5</v>
      </c>
      <c r="H4" s="39"/>
      <c r="I4" s="2">
        <f>'8-З-СШ4Матем'!J30</f>
        <v>3</v>
      </c>
      <c r="J4" s="2">
        <f>'8-З-СШ4Матем'!K30</f>
        <v>5</v>
      </c>
      <c r="K4" s="2">
        <f>'8-З-СШ4Матем'!L30</f>
        <v>1</v>
      </c>
      <c r="L4" s="2">
        <f>'8-З-СШ4Матем'!M30</f>
        <v>2</v>
      </c>
      <c r="M4" s="2">
        <f>'8-З-СШ4Матем'!N30</f>
        <v>3</v>
      </c>
      <c r="N4" s="2">
        <f>'8-З-СШ4Матем'!O30</f>
        <v>1</v>
      </c>
    </row>
    <row r="5" spans="1:15" x14ac:dyDescent="0.25">
      <c r="A5" s="2">
        <v>4</v>
      </c>
      <c r="B5" s="2" t="s">
        <v>37</v>
      </c>
      <c r="C5" s="46">
        <f>'13-ЗСШ32Объективность'!D30</f>
        <v>9.25</v>
      </c>
      <c r="D5" s="46" t="str">
        <f>'13-ЗСШ32Объективность'!E30</f>
        <v>латынь</v>
      </c>
      <c r="E5" s="46">
        <f>'13-ЗСШ32Объективность'!F30</f>
        <v>1.2105263157894737</v>
      </c>
      <c r="F5" s="46">
        <f>'13-ЗСШ32Объективность'!G30</f>
        <v>4.3157894736842106</v>
      </c>
      <c r="G5" s="46">
        <f>'13-ЗСШ32Объективность'!H30</f>
        <v>4.3684210526315788</v>
      </c>
      <c r="H5" s="39"/>
      <c r="I5" s="2">
        <f>'13-ЗСШ32Объективность'!J30</f>
        <v>1</v>
      </c>
      <c r="J5" s="2">
        <f>'13-ЗСШ32Объективность'!K30</f>
        <v>9</v>
      </c>
      <c r="K5" s="2">
        <f>'13-ЗСШ32Объективность'!L30</f>
        <v>3</v>
      </c>
      <c r="L5" s="2">
        <f>'13-ЗСШ32Объективность'!M30</f>
        <v>1</v>
      </c>
      <c r="M5" s="2">
        <f>'13-ЗСШ32Объективность'!N30</f>
        <v>0</v>
      </c>
      <c r="N5" s="2">
        <f>'13-ЗСШ32Объективность'!O30</f>
        <v>1</v>
      </c>
    </row>
    <row r="6" spans="1:15" x14ac:dyDescent="0.25">
      <c r="A6" s="2">
        <v>5</v>
      </c>
      <c r="B6" s="2" t="s">
        <v>38</v>
      </c>
      <c r="C6" s="3">
        <f>'3-В-Л2Игры'!D30</f>
        <v>9.3636363636363633</v>
      </c>
      <c r="D6" s="3" t="str">
        <f>'3-В-Л2Игры'!E30</f>
        <v>латынь</v>
      </c>
      <c r="E6" s="3">
        <f>'3-В-Л2Игры'!F30</f>
        <v>1.5333333333333334</v>
      </c>
      <c r="F6" s="3">
        <f>'3-В-Л2Игры'!G30</f>
        <v>4.9333333333333336</v>
      </c>
      <c r="G6" s="3">
        <f>'3-В-Л2Игры'!H30</f>
        <v>4.8571428571428568</v>
      </c>
      <c r="H6" s="39"/>
      <c r="I6" s="2">
        <f>'3-В-Л2Игры'!J30</f>
        <v>5</v>
      </c>
      <c r="J6" s="2">
        <f>'3-В-Л2Игры'!K30</f>
        <v>7</v>
      </c>
      <c r="K6" s="2">
        <f>'3-В-Л2Игры'!L30</f>
        <v>3</v>
      </c>
      <c r="L6" s="2">
        <f>'3-В-Л2Игры'!M30</f>
        <v>1</v>
      </c>
      <c r="M6" s="2">
        <f>'3-В-Л2Игры'!N30</f>
        <v>1</v>
      </c>
      <c r="N6" s="2">
        <f>'3-В-Л2Игры'!O30</f>
        <v>0</v>
      </c>
    </row>
    <row r="7" spans="1:15" x14ac:dyDescent="0.25">
      <c r="A7" s="2">
        <v>6</v>
      </c>
      <c r="B7" s="2" t="s">
        <v>39</v>
      </c>
      <c r="C7" s="3">
        <f>'5-В-СШ10Диалог'!D30</f>
        <v>9.3333333333333339</v>
      </c>
      <c r="D7" s="3" t="str">
        <f>'5-В-СШ10Диалог'!E30</f>
        <v>латынь</v>
      </c>
      <c r="E7" s="3">
        <f>'5-В-СШ10Диалог'!F30</f>
        <v>1.2777777777777777</v>
      </c>
      <c r="F7" s="3">
        <f>'5-В-СШ10Диалог'!G30</f>
        <v>4.882352941176471</v>
      </c>
      <c r="G7" s="3">
        <f>'5-В-СШ10Диалог'!H30</f>
        <v>4.5882352941176467</v>
      </c>
      <c r="H7" s="39"/>
      <c r="I7" s="2">
        <f>'5-В-СШ10Диалог'!J30</f>
        <v>5</v>
      </c>
      <c r="J7" s="2">
        <f>'5-В-СШ10Диалог'!K30</f>
        <v>8</v>
      </c>
      <c r="K7" s="2">
        <f>'5-В-СШ10Диалог'!L30</f>
        <v>2</v>
      </c>
      <c r="L7" s="2">
        <f>'5-В-СШ10Диалог'!M30</f>
        <v>2</v>
      </c>
      <c r="M7" s="2">
        <f>'5-В-СШ10Диалог'!N30</f>
        <v>1</v>
      </c>
      <c r="N7" s="2">
        <f>'5-В-СШ10Диалог'!O30</f>
        <v>0</v>
      </c>
    </row>
    <row r="8" spans="1:15" x14ac:dyDescent="0.25">
      <c r="A8" s="2">
        <v>7</v>
      </c>
      <c r="B8" s="2" t="s">
        <v>40</v>
      </c>
      <c r="C8" s="3">
        <f>'6-В-ПГ131Отечество'!D30</f>
        <v>9.6</v>
      </c>
      <c r="D8" s="3" t="str">
        <f>'6-В-ПГ131Отечество'!E30</f>
        <v>латынь</v>
      </c>
      <c r="E8" s="3">
        <f>'6-В-ПГ131Отечество'!F30</f>
        <v>1.6</v>
      </c>
      <c r="F8" s="3">
        <f>'6-В-ПГ131Отечество'!G30</f>
        <v>4.5999999999999996</v>
      </c>
      <c r="G8" s="3">
        <f>'6-В-ПГ131Отечество'!H30</f>
        <v>4.5</v>
      </c>
      <c r="H8" s="39"/>
      <c r="I8" s="2">
        <f>'6-В-ПГ131Отечество'!J30</f>
        <v>1</v>
      </c>
      <c r="J8" s="2">
        <f>'6-В-ПГ131Отечество'!K30</f>
        <v>1</v>
      </c>
      <c r="K8" s="2">
        <f>'6-В-ПГ131Отечество'!L30</f>
        <v>2</v>
      </c>
      <c r="L8" s="2">
        <f>'6-В-ПГ131Отечество'!M30</f>
        <v>1</v>
      </c>
      <c r="M8" s="2">
        <f>'6-В-ПГ131Отечество'!N30</f>
        <v>0</v>
      </c>
      <c r="N8" s="2">
        <f>'6-В-ПГ131Отечество'!O30</f>
        <v>0</v>
      </c>
    </row>
    <row r="9" spans="1:15" x14ac:dyDescent="0.25">
      <c r="A9" s="2">
        <v>8</v>
      </c>
      <c r="B9" s="2" t="s">
        <v>41</v>
      </c>
      <c r="C9" s="3">
        <f>'10-В-СШ32Вожатые'!D30</f>
        <v>8.5</v>
      </c>
      <c r="D9" s="3" t="str">
        <f>'10-В-СШ32Вожатые'!E30</f>
        <v>латынь</v>
      </c>
      <c r="E9" s="3">
        <f>'10-В-СШ32Вожатые'!F30</f>
        <v>0.5</v>
      </c>
      <c r="F9" s="3">
        <f>'10-В-СШ32Вожатые'!G30</f>
        <v>3.5</v>
      </c>
      <c r="G9" s="3">
        <f>'10-В-СШ32Вожатые'!H30</f>
        <v>3</v>
      </c>
      <c r="H9" s="39"/>
      <c r="I9" s="2">
        <f>'10-В-СШ32Вожатые'!J30</f>
        <v>0</v>
      </c>
      <c r="J9" s="2">
        <f>'10-В-СШ32Вожатые'!K30</f>
        <v>1</v>
      </c>
      <c r="K9" s="2">
        <f>'10-В-СШ32Вожатые'!L30</f>
        <v>1</v>
      </c>
      <c r="L9" s="2">
        <f>'10-В-СШ32Вожатые'!M30</f>
        <v>0</v>
      </c>
      <c r="M9" s="2">
        <f>'10-В-СШ32Вожатые'!N30</f>
        <v>0</v>
      </c>
      <c r="N9" s="2">
        <f>'10-В-СШ32Вожатые'!O30</f>
        <v>0</v>
      </c>
    </row>
    <row r="10" spans="1:15" x14ac:dyDescent="0.25">
      <c r="A10" s="2">
        <v>9</v>
      </c>
      <c r="B10" s="2" t="s">
        <v>42</v>
      </c>
      <c r="C10" s="3">
        <f>'7-П-Л28РодитПрофпроб'!D30</f>
        <v>9</v>
      </c>
      <c r="D10" s="3" t="str">
        <f>'7-П-Л28РодитПрофпроб'!E30</f>
        <v>латынь</v>
      </c>
      <c r="E10" s="3">
        <f>'7-П-Л28РодитПрофпроб'!F30</f>
        <v>1.1111111111111112</v>
      </c>
      <c r="F10" s="3">
        <f>'7-П-Л28РодитПрофпроб'!G30</f>
        <v>4.666666666666667</v>
      </c>
      <c r="G10" s="3">
        <f>'7-П-Л28РодитПрофпроб'!H30</f>
        <v>4.333333333333333</v>
      </c>
      <c r="H10" s="39"/>
      <c r="I10" s="2">
        <f>'7-П-Л28РодитПрофпроб'!J30</f>
        <v>3</v>
      </c>
      <c r="J10" s="2">
        <f>'7-П-Л28РодитПрофпроб'!K30</f>
        <v>3</v>
      </c>
      <c r="K10" s="2">
        <f>'7-П-Л28РодитПрофпроб'!L30</f>
        <v>3</v>
      </c>
      <c r="L10" s="2">
        <f>'7-П-Л28РодитПрофпроб'!M30</f>
        <v>0</v>
      </c>
      <c r="M10" s="2">
        <f>'7-П-Л28РодитПрофпроб'!N30</f>
        <v>2</v>
      </c>
      <c r="N10" s="2">
        <f>'7-П-Л28РодитПрофпроб'!O30</f>
        <v>0</v>
      </c>
    </row>
    <row r="11" spans="1:15" x14ac:dyDescent="0.25">
      <c r="A11" s="2">
        <v>10</v>
      </c>
      <c r="B11" s="2" t="s">
        <v>33</v>
      </c>
      <c r="C11" s="3">
        <f>'9-П-СШ19Полицей'!D30</f>
        <v>9.8000000000000007</v>
      </c>
      <c r="D11" s="3" t="str">
        <f>'9-П-СШ19Полицей'!E30</f>
        <v>латынь</v>
      </c>
      <c r="E11" s="3">
        <f>'9-П-СШ19Полицей'!F30</f>
        <v>1.3333333333333333</v>
      </c>
      <c r="F11" s="3">
        <f>'9-П-СШ19Полицей'!G30</f>
        <v>4.833333333333333</v>
      </c>
      <c r="G11" s="3">
        <f>'9-П-СШ19Полицей'!H30</f>
        <v>4.5</v>
      </c>
      <c r="H11" s="39"/>
      <c r="I11" s="2">
        <f>'9-П-СШ19Полицей'!J30</f>
        <v>3</v>
      </c>
      <c r="J11" s="2">
        <f>'9-П-СШ19Полицей'!K30</f>
        <v>4</v>
      </c>
      <c r="K11" s="2">
        <f>'9-П-СШ19Полицей'!L30</f>
        <v>0</v>
      </c>
      <c r="L11" s="2">
        <f>'9-П-СШ19Полицей'!M30</f>
        <v>0</v>
      </c>
      <c r="M11" s="2">
        <f>'9-П-СШ19Полицей'!N30</f>
        <v>2</v>
      </c>
      <c r="N11" s="2">
        <f>'9-П-СШ19Полицей'!O30</f>
        <v>0</v>
      </c>
    </row>
    <row r="12" spans="1:15" x14ac:dyDescent="0.25">
      <c r="A12" s="2">
        <v>11</v>
      </c>
      <c r="B12" s="2" t="s">
        <v>43</v>
      </c>
      <c r="C12" s="3">
        <f>'12-ЗдСШ155Здоровье'!D30</f>
        <v>10</v>
      </c>
      <c r="D12" s="3" t="str">
        <f>'12-ЗдСШ155Здоровье'!E30</f>
        <v>латынь</v>
      </c>
      <c r="E12" s="3">
        <f>'12-ЗдСШ155Здоровье'!F30</f>
        <v>1.5</v>
      </c>
      <c r="F12" s="3">
        <f>'12-ЗдСШ155Здоровье'!G30</f>
        <v>5</v>
      </c>
      <c r="G12" s="3">
        <f>'12-ЗдСШ155Здоровье'!H30</f>
        <v>5</v>
      </c>
      <c r="H12" s="39"/>
      <c r="I12" s="2">
        <f>'12-ЗдСШ155Здоровье'!J30</f>
        <v>3</v>
      </c>
      <c r="J12" s="2">
        <f>'12-ЗдСШ155Здоровье'!K30</f>
        <v>8</v>
      </c>
      <c r="K12" s="2">
        <f>'12-ЗдСШ155Здоровье'!L30</f>
        <v>2</v>
      </c>
      <c r="L12" s="2">
        <f>'12-ЗдСШ155Здоровье'!M30</f>
        <v>0</v>
      </c>
      <c r="M12" s="2">
        <f>'12-ЗдСШ155Здоровье'!N30</f>
        <v>2</v>
      </c>
      <c r="N12" s="2">
        <f>'12-ЗдСШ155Здоровье'!O30</f>
        <v>0</v>
      </c>
    </row>
    <row r="13" spans="1:15" x14ac:dyDescent="0.25">
      <c r="A13" s="2">
        <v>12</v>
      </c>
      <c r="B13" s="2" t="s">
        <v>44</v>
      </c>
      <c r="C13" s="3">
        <f>'2-У-Г16Корпоратив'!D30</f>
        <v>9.7142857142857135</v>
      </c>
      <c r="D13" s="3" t="str">
        <f>'2-У-Г16Корпоратив'!E30</f>
        <v>латынь</v>
      </c>
      <c r="E13" s="3">
        <f>'2-У-Г16Корпоратив'!F30</f>
        <v>1.25</v>
      </c>
      <c r="F13" s="3">
        <f>'2-У-Г16Корпоратив'!G30</f>
        <v>4.875</v>
      </c>
      <c r="G13" s="3">
        <f>'2-У-Г16Корпоратив'!H30</f>
        <v>4.625</v>
      </c>
      <c r="H13" s="39"/>
      <c r="I13" s="2">
        <f>'2-У-Г16Корпоратив'!J30</f>
        <v>3</v>
      </c>
      <c r="J13" s="2">
        <f>'2-У-Г16Корпоратив'!K30</f>
        <v>6</v>
      </c>
      <c r="K13" s="2">
        <f>'2-У-Г16Корпоратив'!L30</f>
        <v>0</v>
      </c>
      <c r="L13" s="2">
        <f>'2-У-Г16Корпоратив'!M30</f>
        <v>1</v>
      </c>
      <c r="M13" s="2">
        <f>'2-У-Г16Корпоратив'!N30</f>
        <v>0</v>
      </c>
      <c r="N13" s="2">
        <f>'2-У-Г16Корпоратив'!O30</f>
        <v>0</v>
      </c>
    </row>
    <row r="14" spans="1:15" x14ac:dyDescent="0.25">
      <c r="A14" s="2">
        <v>13</v>
      </c>
      <c r="B14" s="2" t="s">
        <v>45</v>
      </c>
      <c r="C14" s="3">
        <f>'11-ОС-ОКПокровИнклюзив'!D30</f>
        <v>8.5</v>
      </c>
      <c r="D14" s="3" t="str">
        <f>'11-ОС-ОКПокровИнклюзив'!E30</f>
        <v>латынь</v>
      </c>
      <c r="E14" s="3">
        <f>'11-ОС-ОКПокровИнклюзив'!F30</f>
        <v>0.9</v>
      </c>
      <c r="F14" s="3">
        <f>'11-ОС-ОКПокровИнклюзив'!G30</f>
        <v>4.2</v>
      </c>
      <c r="G14" s="3">
        <f>'11-ОС-ОКПокровИнклюзив'!H30</f>
        <v>3.8</v>
      </c>
      <c r="H14" s="39"/>
      <c r="I14" s="2">
        <f>'11-ОС-ОКПокровИнклюзив'!J30</f>
        <v>0</v>
      </c>
      <c r="J14" s="2">
        <f>'11-ОС-ОКПокровИнклюзив'!K30</f>
        <v>5</v>
      </c>
      <c r="K14" s="2">
        <f>'11-ОС-ОКПокровИнклюзив'!L30</f>
        <v>0</v>
      </c>
      <c r="L14" s="2">
        <f>'11-ОС-ОКПокровИнклюзив'!M30</f>
        <v>0</v>
      </c>
      <c r="M14" s="2">
        <f>'11-ОС-ОКПокровИнклюзив'!N30</f>
        <v>0</v>
      </c>
      <c r="N14" s="2">
        <f>'11-ОС-ОКПокровИнклюзив'!O30</f>
        <v>1</v>
      </c>
    </row>
    <row r="15" spans="1:15" x14ac:dyDescent="0.25">
      <c r="I15" s="60">
        <f>SUM(I2:I14)</f>
        <v>36</v>
      </c>
      <c r="J15" s="59">
        <f t="shared" ref="J15:N15" si="0">SUM(J2:J14)</f>
        <v>80</v>
      </c>
      <c r="K15" s="21">
        <f t="shared" si="0"/>
        <v>20</v>
      </c>
      <c r="L15" s="21">
        <f t="shared" si="0"/>
        <v>17</v>
      </c>
      <c r="M15" s="21">
        <f t="shared" si="0"/>
        <v>14</v>
      </c>
      <c r="N15" s="21">
        <f t="shared" si="0"/>
        <v>6</v>
      </c>
      <c r="O15" s="29"/>
    </row>
    <row r="16" spans="1:15" x14ac:dyDescent="0.25">
      <c r="I16" s="29"/>
      <c r="J16" s="29"/>
      <c r="K16" s="29"/>
      <c r="L16" s="29"/>
      <c r="M16" s="29"/>
      <c r="N16" s="29"/>
      <c r="O16" s="29"/>
    </row>
    <row r="17" spans="3:15" x14ac:dyDescent="0.25">
      <c r="C17" s="65" t="s">
        <v>19</v>
      </c>
      <c r="D17" s="65"/>
      <c r="E17" s="65"/>
      <c r="F17" s="65"/>
      <c r="G17" s="65"/>
      <c r="H17" s="65"/>
      <c r="I17" s="66" t="s">
        <v>13</v>
      </c>
      <c r="J17" s="66"/>
      <c r="K17" s="66"/>
      <c r="L17" s="66"/>
      <c r="M17" s="66"/>
      <c r="N17" s="66"/>
      <c r="O17" s="66"/>
    </row>
    <row r="18" spans="3:15" x14ac:dyDescent="0.25">
      <c r="I18" s="29"/>
      <c r="J18" s="67" t="s">
        <v>14</v>
      </c>
      <c r="K18" s="67"/>
      <c r="L18" s="67"/>
      <c r="M18" s="67"/>
      <c r="N18" s="67"/>
      <c r="O18" s="67"/>
    </row>
    <row r="19" spans="3:15" x14ac:dyDescent="0.25">
      <c r="I19" s="29"/>
      <c r="J19" s="29"/>
      <c r="K19" s="61" t="s">
        <v>15</v>
      </c>
      <c r="L19" s="61"/>
      <c r="M19" s="61"/>
      <c r="N19" s="61"/>
      <c r="O19" s="61"/>
    </row>
    <row r="20" spans="3:15" x14ac:dyDescent="0.25">
      <c r="I20" s="29"/>
      <c r="J20" s="29"/>
      <c r="K20" s="29"/>
      <c r="L20" s="61" t="s">
        <v>16</v>
      </c>
      <c r="M20" s="61"/>
      <c r="N20" s="61"/>
      <c r="O20" s="61"/>
    </row>
    <row r="21" spans="3:15" x14ac:dyDescent="0.25">
      <c r="I21" s="29"/>
      <c r="J21" s="29"/>
      <c r="K21" s="29"/>
      <c r="L21" s="29"/>
      <c r="M21" s="61" t="s">
        <v>17</v>
      </c>
      <c r="N21" s="61"/>
      <c r="O21" s="61"/>
    </row>
    <row r="22" spans="3:15" x14ac:dyDescent="0.25">
      <c r="I22" s="29"/>
      <c r="J22" s="29"/>
      <c r="K22" s="29"/>
      <c r="L22" s="29"/>
      <c r="M22" s="29"/>
      <c r="N22" s="62" t="s">
        <v>18</v>
      </c>
      <c r="O22" s="62"/>
    </row>
    <row r="23" spans="3:15" x14ac:dyDescent="0.25">
      <c r="I23" s="29"/>
      <c r="J23" s="29"/>
      <c r="K23" s="29"/>
      <c r="L23" s="29"/>
      <c r="M23" s="29"/>
      <c r="N23" s="29"/>
      <c r="O23" s="29"/>
    </row>
    <row r="24" spans="3:15" x14ac:dyDescent="0.25">
      <c r="I24" s="29"/>
      <c r="J24" s="29"/>
      <c r="K24" s="29"/>
      <c r="L24" s="29"/>
      <c r="M24" s="29"/>
      <c r="N24" s="29"/>
      <c r="O24" s="29"/>
    </row>
    <row r="25" spans="3:15" x14ac:dyDescent="0.25">
      <c r="I25" s="29"/>
      <c r="J25" s="29"/>
      <c r="K25" s="29"/>
      <c r="L25" s="29"/>
      <c r="M25" s="29"/>
      <c r="N25" s="29"/>
      <c r="O25" s="29"/>
    </row>
  </sheetData>
  <mergeCells count="8">
    <mergeCell ref="L20:O20"/>
    <mergeCell ref="M21:O21"/>
    <mergeCell ref="N22:O22"/>
    <mergeCell ref="D1:E1"/>
    <mergeCell ref="C17:H17"/>
    <mergeCell ref="I17:O17"/>
    <mergeCell ref="J18:O18"/>
    <mergeCell ref="K19:O19"/>
  </mergeCells>
  <conditionalFormatting sqref="C2:G14">
    <cfRule type="cellIs" dxfId="2" priority="9" operator="equal">
      <formula>10</formula>
    </cfRule>
    <cfRule type="cellIs" dxfId="1" priority="10" operator="between">
      <formula>9.5</formula>
      <formula>10</formula>
    </cfRule>
    <cfRule type="cellIs" dxfId="0" priority="11" operator="between">
      <formula>9</formula>
      <formula>9.5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P37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11" customWidth="1"/>
    <col min="2" max="2" width="29.7109375" style="11" customWidth="1"/>
    <col min="3" max="3" width="52.7109375" style="11" customWidth="1"/>
    <col min="4" max="4" width="13.42578125" style="11" customWidth="1"/>
    <col min="5" max="6" width="5.7109375" style="11" customWidth="1"/>
    <col min="7" max="7" width="9.140625" style="11"/>
    <col min="8" max="8" width="13.42578125" style="11" customWidth="1"/>
    <col min="9" max="9" width="9.42578125" style="11" customWidth="1"/>
    <col min="10" max="10" width="2.7109375" style="11" customWidth="1"/>
    <col min="11" max="11" width="2.85546875" style="11" customWidth="1"/>
    <col min="12" max="12" width="2.7109375" style="11" customWidth="1"/>
    <col min="13" max="13" width="2.5703125" style="11" customWidth="1"/>
    <col min="14" max="14" width="3" style="11" customWidth="1"/>
    <col min="15" max="15" width="2.85546875" style="11" customWidth="1"/>
    <col min="16" max="16" width="37.5703125" style="11" customWidth="1"/>
    <col min="17" max="16384" width="9.140625" style="11"/>
  </cols>
  <sheetData>
    <row r="1" spans="1:15" x14ac:dyDescent="0.25">
      <c r="A1" s="10" t="s">
        <v>0</v>
      </c>
      <c r="B1" s="10" t="s">
        <v>26</v>
      </c>
      <c r="D1" s="10" t="s">
        <v>2</v>
      </c>
      <c r="E1" s="70" t="s">
        <v>3</v>
      </c>
      <c r="F1" s="71"/>
      <c r="G1" s="10" t="s">
        <v>4</v>
      </c>
      <c r="H1" s="10" t="s">
        <v>5</v>
      </c>
      <c r="I1" s="10" t="s">
        <v>6</v>
      </c>
      <c r="J1" s="10" t="s">
        <v>8</v>
      </c>
      <c r="K1" s="10" t="s">
        <v>9</v>
      </c>
      <c r="L1" s="10" t="s">
        <v>10</v>
      </c>
      <c r="M1" s="10" t="s">
        <v>20</v>
      </c>
      <c r="N1" s="10" t="s">
        <v>11</v>
      </c>
      <c r="O1" s="10" t="s">
        <v>12</v>
      </c>
    </row>
    <row r="2" spans="1:15" x14ac:dyDescent="0.25">
      <c r="A2" s="50">
        <v>1</v>
      </c>
      <c r="B2" s="10"/>
      <c r="C2" s="10"/>
      <c r="D2" s="32">
        <v>10</v>
      </c>
      <c r="E2" s="55" t="s">
        <v>46</v>
      </c>
      <c r="F2" s="38">
        <f t="shared" ref="F2:F29" si="0">IF(E2="A",2,IF(E2="B",1,IF(E2="C",0,0)))</f>
        <v>1</v>
      </c>
      <c r="G2" s="32">
        <v>5</v>
      </c>
      <c r="H2" s="32">
        <v>5</v>
      </c>
      <c r="I2" s="36"/>
      <c r="J2" s="32"/>
      <c r="K2" s="32"/>
      <c r="L2" s="32"/>
      <c r="M2" s="32"/>
      <c r="N2" s="32">
        <v>1</v>
      </c>
      <c r="O2" s="32"/>
    </row>
    <row r="3" spans="1:15" x14ac:dyDescent="0.25">
      <c r="A3" s="50">
        <v>2</v>
      </c>
      <c r="B3" s="12"/>
      <c r="C3" s="12"/>
      <c r="D3" s="32">
        <v>9</v>
      </c>
      <c r="E3" s="55" t="s">
        <v>47</v>
      </c>
      <c r="F3" s="38">
        <f t="shared" si="0"/>
        <v>0</v>
      </c>
      <c r="G3" s="32">
        <v>5</v>
      </c>
      <c r="H3" s="32">
        <v>5</v>
      </c>
      <c r="I3" s="36"/>
      <c r="J3" s="32"/>
      <c r="K3" s="32"/>
      <c r="L3" s="32">
        <v>1</v>
      </c>
      <c r="M3" s="32"/>
      <c r="N3" s="32"/>
      <c r="O3" s="32"/>
    </row>
    <row r="4" spans="1:15" x14ac:dyDescent="0.25">
      <c r="A4" s="50">
        <v>3</v>
      </c>
      <c r="B4" s="12"/>
      <c r="C4" s="12"/>
      <c r="D4" s="32">
        <v>10</v>
      </c>
      <c r="E4" s="55" t="s">
        <v>46</v>
      </c>
      <c r="F4" s="38">
        <f t="shared" si="0"/>
        <v>1</v>
      </c>
      <c r="G4" s="32">
        <v>5</v>
      </c>
      <c r="H4" s="32">
        <v>3</v>
      </c>
      <c r="I4" s="36"/>
      <c r="J4" s="32"/>
      <c r="K4" s="32">
        <v>1</v>
      </c>
      <c r="L4" s="32"/>
      <c r="M4" s="32"/>
      <c r="N4" s="32"/>
      <c r="O4" s="32"/>
    </row>
    <row r="5" spans="1:15" x14ac:dyDescent="0.25">
      <c r="A5" s="50">
        <v>4</v>
      </c>
      <c r="B5" s="12"/>
      <c r="C5" s="12"/>
      <c r="D5" s="32">
        <v>8</v>
      </c>
      <c r="E5" s="55" t="s">
        <v>46</v>
      </c>
      <c r="F5" s="38">
        <f t="shared" si="0"/>
        <v>1</v>
      </c>
      <c r="G5" s="32">
        <v>5</v>
      </c>
      <c r="H5" s="32">
        <v>3</v>
      </c>
      <c r="I5" s="36"/>
      <c r="J5" s="32"/>
      <c r="K5" s="32"/>
      <c r="L5" s="32"/>
      <c r="M5" s="32"/>
      <c r="N5" s="32"/>
      <c r="O5" s="32"/>
    </row>
    <row r="6" spans="1:15" x14ac:dyDescent="0.25">
      <c r="A6" s="50">
        <v>5</v>
      </c>
      <c r="B6" s="12"/>
      <c r="C6" s="12"/>
      <c r="D6" s="32">
        <v>10</v>
      </c>
      <c r="E6" s="55" t="s">
        <v>46</v>
      </c>
      <c r="F6" s="38">
        <f t="shared" si="0"/>
        <v>1</v>
      </c>
      <c r="G6" s="32">
        <v>5</v>
      </c>
      <c r="H6" s="32">
        <v>5</v>
      </c>
      <c r="I6" s="36"/>
      <c r="J6" s="32"/>
      <c r="K6" s="32">
        <v>1</v>
      </c>
      <c r="L6" s="32"/>
      <c r="M6" s="32"/>
      <c r="N6" s="32"/>
      <c r="O6" s="32"/>
    </row>
    <row r="7" spans="1:15" x14ac:dyDescent="0.25">
      <c r="A7" s="50">
        <v>6</v>
      </c>
      <c r="B7" s="12"/>
      <c r="C7" s="12"/>
      <c r="D7" s="32">
        <v>8</v>
      </c>
      <c r="E7" s="55" t="s">
        <v>48</v>
      </c>
      <c r="F7" s="38">
        <f t="shared" si="0"/>
        <v>2</v>
      </c>
      <c r="G7" s="32">
        <v>3</v>
      </c>
      <c r="H7" s="32">
        <v>5</v>
      </c>
      <c r="I7" s="36"/>
      <c r="J7" s="32"/>
      <c r="K7" s="32"/>
      <c r="L7" s="32"/>
      <c r="M7" s="32">
        <v>1</v>
      </c>
      <c r="N7" s="32"/>
      <c r="O7" s="32"/>
    </row>
    <row r="8" spans="1:15" x14ac:dyDescent="0.25">
      <c r="A8" s="50">
        <v>7</v>
      </c>
      <c r="B8" s="12"/>
      <c r="C8" s="12"/>
      <c r="D8" s="32">
        <v>6</v>
      </c>
      <c r="E8" s="55" t="s">
        <v>47</v>
      </c>
      <c r="F8" s="38">
        <f t="shared" si="0"/>
        <v>0</v>
      </c>
      <c r="G8" s="32">
        <v>3</v>
      </c>
      <c r="H8" s="32">
        <v>3</v>
      </c>
      <c r="I8" s="36"/>
      <c r="J8" s="32"/>
      <c r="K8" s="32"/>
      <c r="L8" s="32"/>
      <c r="M8" s="32"/>
      <c r="N8" s="32"/>
      <c r="O8" s="32">
        <v>1</v>
      </c>
    </row>
    <row r="9" spans="1:15" x14ac:dyDescent="0.25">
      <c r="A9" s="50">
        <v>8</v>
      </c>
      <c r="B9" s="12"/>
      <c r="C9" s="12"/>
      <c r="D9" s="32">
        <v>7</v>
      </c>
      <c r="E9" s="55" t="s">
        <v>46</v>
      </c>
      <c r="F9" s="38">
        <f t="shared" si="0"/>
        <v>1</v>
      </c>
      <c r="G9" s="32">
        <v>4</v>
      </c>
      <c r="H9" s="32">
        <v>4</v>
      </c>
      <c r="I9" s="36"/>
      <c r="J9" s="32"/>
      <c r="K9" s="32"/>
      <c r="L9" s="32"/>
      <c r="M9" s="32"/>
      <c r="N9" s="32"/>
      <c r="O9" s="32"/>
    </row>
    <row r="10" spans="1:15" x14ac:dyDescent="0.25">
      <c r="A10" s="50">
        <v>9</v>
      </c>
      <c r="B10" s="12"/>
      <c r="C10" s="12"/>
      <c r="D10" s="32">
        <v>10</v>
      </c>
      <c r="E10" s="55" t="s">
        <v>46</v>
      </c>
      <c r="F10" s="38">
        <f t="shared" si="0"/>
        <v>1</v>
      </c>
      <c r="G10" s="32">
        <v>5</v>
      </c>
      <c r="H10" s="32">
        <v>5</v>
      </c>
      <c r="I10" s="36"/>
      <c r="J10" s="32"/>
      <c r="K10" s="32"/>
      <c r="L10" s="32"/>
      <c r="M10" s="32">
        <v>1</v>
      </c>
      <c r="N10" s="32">
        <v>1</v>
      </c>
      <c r="O10" s="32"/>
    </row>
    <row r="11" spans="1:15" x14ac:dyDescent="0.25">
      <c r="A11" s="50">
        <v>10</v>
      </c>
      <c r="B11" s="12"/>
      <c r="C11" s="12"/>
      <c r="D11" s="32">
        <v>10</v>
      </c>
      <c r="E11" s="55" t="s">
        <v>48</v>
      </c>
      <c r="F11" s="38">
        <f t="shared" si="0"/>
        <v>2</v>
      </c>
      <c r="G11" s="32">
        <v>5</v>
      </c>
      <c r="H11" s="32">
        <v>5</v>
      </c>
      <c r="I11" s="36"/>
      <c r="J11" s="32"/>
      <c r="K11" s="32">
        <v>1</v>
      </c>
      <c r="L11" s="32"/>
      <c r="M11" s="32"/>
      <c r="N11" s="32"/>
      <c r="O11" s="32"/>
    </row>
    <row r="12" spans="1:15" x14ac:dyDescent="0.25">
      <c r="A12" s="50">
        <v>11</v>
      </c>
      <c r="B12" s="12"/>
      <c r="C12" s="12"/>
      <c r="D12" s="32">
        <v>8</v>
      </c>
      <c r="E12" s="55" t="s">
        <v>46</v>
      </c>
      <c r="F12" s="38">
        <f t="shared" si="0"/>
        <v>1</v>
      </c>
      <c r="G12" s="32">
        <v>3</v>
      </c>
      <c r="H12" s="32">
        <v>4</v>
      </c>
      <c r="I12" s="36"/>
      <c r="J12" s="32"/>
      <c r="K12" s="32">
        <v>1</v>
      </c>
      <c r="L12" s="32"/>
      <c r="M12" s="32"/>
      <c r="N12" s="32"/>
      <c r="O12" s="32"/>
    </row>
    <row r="13" spans="1:15" x14ac:dyDescent="0.25">
      <c r="A13" s="50">
        <v>12</v>
      </c>
      <c r="B13" s="12"/>
      <c r="C13" s="12"/>
      <c r="D13" s="32">
        <v>9</v>
      </c>
      <c r="E13" s="55" t="s">
        <v>46</v>
      </c>
      <c r="F13" s="38">
        <f t="shared" si="0"/>
        <v>1</v>
      </c>
      <c r="G13" s="32">
        <v>4</v>
      </c>
      <c r="H13" s="32">
        <v>4</v>
      </c>
      <c r="I13" s="36"/>
      <c r="J13" s="32"/>
      <c r="K13" s="32">
        <v>1</v>
      </c>
      <c r="L13" s="32"/>
      <c r="M13" s="32"/>
      <c r="N13" s="32"/>
      <c r="O13" s="32"/>
    </row>
    <row r="14" spans="1:15" x14ac:dyDescent="0.25">
      <c r="A14" s="50">
        <v>13</v>
      </c>
      <c r="B14" s="12"/>
      <c r="C14" s="12"/>
      <c r="D14" s="32">
        <v>9</v>
      </c>
      <c r="E14" s="55" t="s">
        <v>46</v>
      </c>
      <c r="F14" s="38">
        <f t="shared" si="0"/>
        <v>1</v>
      </c>
      <c r="G14" s="32">
        <v>4</v>
      </c>
      <c r="H14" s="32">
        <v>5</v>
      </c>
      <c r="I14" s="36"/>
      <c r="J14" s="32"/>
      <c r="K14" s="32">
        <v>1</v>
      </c>
      <c r="L14" s="32"/>
      <c r="M14" s="32"/>
      <c r="N14" s="32"/>
      <c r="O14" s="32"/>
    </row>
    <row r="15" spans="1:15" x14ac:dyDescent="0.25">
      <c r="A15" s="50">
        <v>14</v>
      </c>
      <c r="B15" s="12"/>
      <c r="C15" s="12"/>
      <c r="D15" s="32">
        <v>8</v>
      </c>
      <c r="E15" s="55" t="s">
        <v>46</v>
      </c>
      <c r="F15" s="38">
        <f t="shared" si="0"/>
        <v>1</v>
      </c>
      <c r="G15" s="32">
        <v>4</v>
      </c>
      <c r="H15" s="32">
        <v>4</v>
      </c>
      <c r="I15" s="36"/>
      <c r="J15" s="32"/>
      <c r="K15" s="32"/>
      <c r="L15" s="32"/>
      <c r="M15" s="32">
        <v>1</v>
      </c>
      <c r="N15" s="32"/>
      <c r="O15" s="32"/>
    </row>
    <row r="16" spans="1:15" x14ac:dyDescent="0.25">
      <c r="A16" s="50">
        <v>15</v>
      </c>
      <c r="B16" s="12"/>
      <c r="C16" s="12"/>
      <c r="D16" s="32"/>
      <c r="E16" s="55" t="s">
        <v>46</v>
      </c>
      <c r="F16" s="38">
        <f t="shared" si="0"/>
        <v>1</v>
      </c>
      <c r="G16" s="32">
        <v>4</v>
      </c>
      <c r="H16" s="32">
        <v>4</v>
      </c>
      <c r="I16" s="36"/>
      <c r="J16" s="32"/>
      <c r="K16" s="32">
        <v>1</v>
      </c>
      <c r="L16" s="32"/>
      <c r="M16" s="32"/>
      <c r="N16" s="32"/>
      <c r="O16" s="32"/>
    </row>
    <row r="17" spans="1:16" x14ac:dyDescent="0.25">
      <c r="A17" s="50">
        <v>16</v>
      </c>
      <c r="B17" s="12"/>
      <c r="C17" s="12"/>
      <c r="D17" s="32"/>
      <c r="E17" s="55" t="s">
        <v>46</v>
      </c>
      <c r="F17" s="38">
        <f t="shared" si="0"/>
        <v>1</v>
      </c>
      <c r="G17" s="32">
        <v>4</v>
      </c>
      <c r="H17" s="32">
        <v>4</v>
      </c>
      <c r="I17" s="36"/>
      <c r="J17" s="32"/>
      <c r="K17" s="32"/>
      <c r="L17" s="32"/>
      <c r="M17" s="32">
        <v>1</v>
      </c>
      <c r="N17" s="32"/>
      <c r="O17" s="32"/>
    </row>
    <row r="18" spans="1:16" x14ac:dyDescent="0.25">
      <c r="A18" s="50">
        <v>17</v>
      </c>
      <c r="B18" s="12"/>
      <c r="C18" s="12"/>
      <c r="D18" s="32">
        <v>9</v>
      </c>
      <c r="E18" s="55" t="s">
        <v>46</v>
      </c>
      <c r="F18" s="38">
        <f t="shared" si="0"/>
        <v>1</v>
      </c>
      <c r="G18" s="32">
        <v>5</v>
      </c>
      <c r="H18" s="32">
        <v>4</v>
      </c>
      <c r="I18" s="36"/>
      <c r="J18" s="32"/>
      <c r="K18" s="32">
        <v>1</v>
      </c>
      <c r="L18" s="32"/>
      <c r="M18" s="32"/>
      <c r="N18" s="32"/>
      <c r="O18" s="32"/>
    </row>
    <row r="19" spans="1:16" x14ac:dyDescent="0.25">
      <c r="A19" s="50">
        <v>18</v>
      </c>
      <c r="B19" s="10"/>
      <c r="C19" s="10"/>
      <c r="D19" s="32"/>
      <c r="E19" s="55" t="s">
        <v>47</v>
      </c>
      <c r="F19" s="38">
        <f t="shared" si="0"/>
        <v>0</v>
      </c>
      <c r="G19" s="32">
        <v>3</v>
      </c>
      <c r="H19" s="32">
        <v>3</v>
      </c>
      <c r="I19" s="36"/>
      <c r="J19" s="32"/>
      <c r="K19" s="32"/>
      <c r="L19" s="32"/>
      <c r="M19" s="32"/>
      <c r="N19" s="32"/>
      <c r="O19" s="32">
        <v>1</v>
      </c>
    </row>
    <row r="20" spans="1:16" x14ac:dyDescent="0.25">
      <c r="A20" s="50">
        <v>19</v>
      </c>
      <c r="B20" s="14"/>
      <c r="C20" s="16"/>
      <c r="D20" s="33">
        <v>9</v>
      </c>
      <c r="E20" s="55" t="s">
        <v>46</v>
      </c>
      <c r="F20" s="38">
        <f t="shared" si="0"/>
        <v>1</v>
      </c>
      <c r="G20" s="32">
        <v>5</v>
      </c>
      <c r="H20" s="32">
        <v>5</v>
      </c>
      <c r="I20" s="36"/>
      <c r="J20" s="32"/>
      <c r="K20" s="32">
        <v>1</v>
      </c>
      <c r="L20" s="32"/>
      <c r="M20" s="32"/>
      <c r="N20" s="32"/>
      <c r="O20" s="32"/>
    </row>
    <row r="21" spans="1:16" x14ac:dyDescent="0.25">
      <c r="A21" s="50">
        <v>20</v>
      </c>
      <c r="B21" s="14"/>
      <c r="C21" s="16"/>
      <c r="D21" s="33">
        <v>9</v>
      </c>
      <c r="E21" s="55" t="s">
        <v>46</v>
      </c>
      <c r="F21" s="38">
        <f t="shared" si="0"/>
        <v>1</v>
      </c>
      <c r="G21" s="32">
        <v>4</v>
      </c>
      <c r="H21" s="32">
        <v>5</v>
      </c>
      <c r="I21" s="36"/>
      <c r="J21" s="32"/>
      <c r="K21" s="32"/>
      <c r="L21" s="32"/>
      <c r="M21" s="32"/>
      <c r="N21" s="32"/>
      <c r="O21" s="32"/>
    </row>
    <row r="22" spans="1:16" x14ac:dyDescent="0.25">
      <c r="A22" s="50">
        <v>21</v>
      </c>
      <c r="B22" s="12"/>
      <c r="C22" s="12"/>
      <c r="D22" s="32">
        <v>10</v>
      </c>
      <c r="E22" s="37"/>
      <c r="F22" s="38">
        <f t="shared" si="0"/>
        <v>0</v>
      </c>
      <c r="G22" s="32">
        <v>5</v>
      </c>
      <c r="H22" s="32">
        <v>5</v>
      </c>
      <c r="I22" s="36"/>
      <c r="J22" s="32"/>
      <c r="K22" s="32"/>
      <c r="L22" s="32"/>
      <c r="M22" s="32">
        <v>1</v>
      </c>
      <c r="N22" s="32"/>
      <c r="O22" s="32"/>
    </row>
    <row r="23" spans="1:16" s="21" customFormat="1" x14ac:dyDescent="0.25">
      <c r="A23" s="50">
        <v>22</v>
      </c>
      <c r="B23" s="10"/>
      <c r="C23" s="10"/>
      <c r="D23" s="32">
        <v>10</v>
      </c>
      <c r="E23" s="55" t="s">
        <v>46</v>
      </c>
      <c r="F23" s="38">
        <f t="shared" si="0"/>
        <v>1</v>
      </c>
      <c r="G23" s="32">
        <v>5</v>
      </c>
      <c r="H23" s="32">
        <v>5</v>
      </c>
      <c r="I23" s="36"/>
      <c r="J23" s="32"/>
      <c r="K23" s="32"/>
      <c r="L23" s="32"/>
      <c r="M23" s="32"/>
      <c r="N23" s="32"/>
      <c r="O23" s="32"/>
    </row>
    <row r="24" spans="1:16" s="21" customFormat="1" x14ac:dyDescent="0.25">
      <c r="A24" s="50">
        <v>23</v>
      </c>
      <c r="B24" s="10"/>
      <c r="C24" s="10"/>
      <c r="D24" s="32">
        <v>8</v>
      </c>
      <c r="E24" s="55" t="s">
        <v>46</v>
      </c>
      <c r="F24" s="38">
        <f t="shared" si="0"/>
        <v>1</v>
      </c>
      <c r="G24" s="32">
        <v>4</v>
      </c>
      <c r="H24" s="32">
        <v>4</v>
      </c>
      <c r="I24" s="36"/>
      <c r="J24" s="32"/>
      <c r="K24" s="32"/>
      <c r="L24" s="32">
        <v>1</v>
      </c>
      <c r="M24" s="32"/>
      <c r="N24" s="32"/>
      <c r="O24" s="32"/>
    </row>
    <row r="25" spans="1:16" s="21" customFormat="1" x14ac:dyDescent="0.25">
      <c r="A25" s="50">
        <v>24</v>
      </c>
      <c r="B25" s="10"/>
      <c r="C25" s="10"/>
      <c r="D25" s="32">
        <v>10</v>
      </c>
      <c r="E25" s="55" t="s">
        <v>48</v>
      </c>
      <c r="F25" s="38">
        <f t="shared" si="0"/>
        <v>2</v>
      </c>
      <c r="G25" s="32">
        <v>5</v>
      </c>
      <c r="H25" s="32">
        <v>5</v>
      </c>
      <c r="I25" s="36"/>
      <c r="J25" s="32"/>
      <c r="K25" s="32">
        <v>1</v>
      </c>
      <c r="L25" s="32"/>
      <c r="M25" s="32"/>
      <c r="N25" s="32"/>
      <c r="O25" s="32"/>
    </row>
    <row r="26" spans="1:16" x14ac:dyDescent="0.25">
      <c r="A26" s="50">
        <v>25</v>
      </c>
      <c r="B26" s="12"/>
      <c r="C26" s="12"/>
      <c r="D26" s="32">
        <v>8</v>
      </c>
      <c r="E26" s="55" t="s">
        <v>46</v>
      </c>
      <c r="F26" s="38">
        <f t="shared" si="0"/>
        <v>1</v>
      </c>
      <c r="G26" s="32">
        <v>4</v>
      </c>
      <c r="H26" s="32">
        <v>4</v>
      </c>
      <c r="I26" s="36"/>
      <c r="J26" s="32">
        <v>1</v>
      </c>
      <c r="K26" s="32"/>
      <c r="L26" s="32"/>
      <c r="M26" s="32"/>
      <c r="N26" s="32"/>
      <c r="O26" s="32"/>
    </row>
    <row r="27" spans="1:16" x14ac:dyDescent="0.25">
      <c r="A27" s="50">
        <v>26</v>
      </c>
      <c r="B27" s="12"/>
      <c r="C27" s="12"/>
      <c r="D27" s="32"/>
      <c r="E27" s="55" t="s">
        <v>48</v>
      </c>
      <c r="F27" s="38">
        <f t="shared" si="0"/>
        <v>2</v>
      </c>
      <c r="G27" s="32">
        <v>5</v>
      </c>
      <c r="H27" s="32">
        <v>5</v>
      </c>
      <c r="I27" s="36"/>
      <c r="J27" s="32"/>
      <c r="K27" s="32">
        <v>1</v>
      </c>
      <c r="L27" s="32">
        <v>1</v>
      </c>
      <c r="M27" s="32">
        <v>1</v>
      </c>
      <c r="N27" s="32"/>
      <c r="O27" s="32"/>
    </row>
    <row r="28" spans="1:16" x14ac:dyDescent="0.25">
      <c r="A28" s="50">
        <v>27</v>
      </c>
      <c r="B28" s="30"/>
      <c r="C28" s="31"/>
      <c r="D28" s="33">
        <v>7</v>
      </c>
      <c r="E28" s="55" t="s">
        <v>46</v>
      </c>
      <c r="F28" s="38">
        <f t="shared" si="0"/>
        <v>1</v>
      </c>
      <c r="G28" s="32">
        <v>4</v>
      </c>
      <c r="H28" s="32">
        <v>4</v>
      </c>
      <c r="I28" s="36"/>
      <c r="J28" s="32"/>
      <c r="K28" s="32"/>
      <c r="L28" s="32"/>
      <c r="M28" s="32"/>
      <c r="N28" s="32"/>
      <c r="O28" s="32"/>
    </row>
    <row r="29" spans="1:16" x14ac:dyDescent="0.25">
      <c r="A29" s="50">
        <v>28</v>
      </c>
      <c r="B29" s="19"/>
      <c r="C29" s="23"/>
      <c r="D29" s="33">
        <v>9</v>
      </c>
      <c r="E29" s="55" t="s">
        <v>46</v>
      </c>
      <c r="F29" s="38">
        <f t="shared" si="0"/>
        <v>1</v>
      </c>
      <c r="G29" s="32">
        <v>4</v>
      </c>
      <c r="H29" s="32">
        <v>3</v>
      </c>
      <c r="I29" s="36"/>
      <c r="J29" s="32"/>
      <c r="K29" s="32">
        <v>1</v>
      </c>
      <c r="L29" s="32"/>
      <c r="M29" s="32"/>
      <c r="N29" s="32"/>
      <c r="O29" s="32"/>
    </row>
    <row r="30" spans="1:16" x14ac:dyDescent="0.25">
      <c r="D30" s="15">
        <f>AVERAGE(D2:D29)</f>
        <v>8.7916666666666661</v>
      </c>
      <c r="E30" s="52" t="s">
        <v>7</v>
      </c>
      <c r="F30" s="15">
        <f>AVERAGE(F2:F29)</f>
        <v>1</v>
      </c>
      <c r="G30" s="15">
        <f>AVERAGE(G2:G29)</f>
        <v>4.3214285714285712</v>
      </c>
      <c r="H30" s="15">
        <f>AVERAGE(H2:H29)</f>
        <v>4.2857142857142856</v>
      </c>
      <c r="J30" s="11">
        <f t="shared" ref="J30:O30" si="1">SUM(J2:J29)</f>
        <v>1</v>
      </c>
      <c r="K30" s="58">
        <f t="shared" si="1"/>
        <v>12</v>
      </c>
      <c r="L30" s="11">
        <f t="shared" si="1"/>
        <v>3</v>
      </c>
      <c r="M30" s="11">
        <f t="shared" si="1"/>
        <v>6</v>
      </c>
      <c r="N30" s="11">
        <f t="shared" si="1"/>
        <v>2</v>
      </c>
      <c r="O30" s="11">
        <f t="shared" si="1"/>
        <v>2</v>
      </c>
    </row>
    <row r="32" spans="1:16" x14ac:dyDescent="0.25">
      <c r="J32" s="68" t="s">
        <v>13</v>
      </c>
      <c r="K32" s="68"/>
      <c r="L32" s="68"/>
      <c r="M32" s="68"/>
      <c r="N32" s="68"/>
      <c r="O32" s="68"/>
      <c r="P32" s="68"/>
    </row>
    <row r="33" spans="11:16" x14ac:dyDescent="0.25">
      <c r="K33" s="72" t="s">
        <v>14</v>
      </c>
      <c r="L33" s="72"/>
      <c r="M33" s="72"/>
      <c r="N33" s="72"/>
      <c r="O33" s="72"/>
      <c r="P33" s="72"/>
    </row>
    <row r="34" spans="11:16" x14ac:dyDescent="0.25">
      <c r="L34" s="68" t="s">
        <v>15</v>
      </c>
      <c r="M34" s="68"/>
      <c r="N34" s="68"/>
      <c r="O34" s="68"/>
      <c r="P34" s="68"/>
    </row>
    <row r="35" spans="11:16" x14ac:dyDescent="0.25">
      <c r="M35" s="68" t="s">
        <v>16</v>
      </c>
      <c r="N35" s="68"/>
      <c r="O35" s="68"/>
      <c r="P35" s="68"/>
    </row>
    <row r="36" spans="11:16" x14ac:dyDescent="0.25">
      <c r="N36" s="68" t="s">
        <v>17</v>
      </c>
      <c r="O36" s="68"/>
      <c r="P36" s="68"/>
    </row>
    <row r="37" spans="11:16" x14ac:dyDescent="0.25">
      <c r="O37" s="69" t="s">
        <v>18</v>
      </c>
      <c r="P37" s="69"/>
    </row>
  </sheetData>
  <mergeCells count="7">
    <mergeCell ref="N36:P36"/>
    <mergeCell ref="O37:P37"/>
    <mergeCell ref="E1:F1"/>
    <mergeCell ref="J32:P32"/>
    <mergeCell ref="K33:P33"/>
    <mergeCell ref="L34:P34"/>
    <mergeCell ref="M35:P3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P37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6" customWidth="1"/>
    <col min="2" max="2" width="26.5703125" style="6" customWidth="1"/>
    <col min="3" max="3" width="48.140625" style="6" customWidth="1"/>
    <col min="4" max="4" width="13.42578125" style="6" customWidth="1"/>
    <col min="5" max="6" width="5.7109375" style="6" customWidth="1"/>
    <col min="7" max="7" width="9.140625" style="6"/>
    <col min="8" max="8" width="13.42578125" style="6" customWidth="1"/>
    <col min="9" max="9" width="9.42578125" style="6" customWidth="1"/>
    <col min="10" max="10" width="2.7109375" style="6" customWidth="1"/>
    <col min="11" max="11" width="2.85546875" style="6" customWidth="1"/>
    <col min="12" max="12" width="2.7109375" style="6" customWidth="1"/>
    <col min="13" max="13" width="2.5703125" style="6" customWidth="1"/>
    <col min="14" max="14" width="3" style="6" customWidth="1"/>
    <col min="15" max="15" width="2.85546875" style="6" customWidth="1"/>
    <col min="16" max="16" width="35.85546875" style="6" customWidth="1"/>
    <col min="17" max="16384" width="9.140625" style="6"/>
  </cols>
  <sheetData>
    <row r="1" spans="1:15" x14ac:dyDescent="0.25">
      <c r="A1" s="1" t="s">
        <v>0</v>
      </c>
      <c r="B1" s="1" t="s">
        <v>25</v>
      </c>
      <c r="D1" s="17" t="s">
        <v>2</v>
      </c>
      <c r="E1" s="63" t="s">
        <v>3</v>
      </c>
      <c r="F1" s="64"/>
      <c r="G1" s="1" t="s">
        <v>4</v>
      </c>
      <c r="H1" s="1" t="s">
        <v>5</v>
      </c>
      <c r="I1" s="10" t="s">
        <v>6</v>
      </c>
      <c r="J1" s="1" t="s">
        <v>8</v>
      </c>
      <c r="K1" s="1" t="s">
        <v>9</v>
      </c>
      <c r="L1" s="1" t="s">
        <v>10</v>
      </c>
      <c r="M1" s="1" t="s">
        <v>20</v>
      </c>
      <c r="N1" s="1" t="s">
        <v>11</v>
      </c>
      <c r="O1" s="1" t="s">
        <v>12</v>
      </c>
    </row>
    <row r="2" spans="1:15" x14ac:dyDescent="0.25">
      <c r="A2" s="51">
        <v>1</v>
      </c>
      <c r="B2" s="56"/>
      <c r="C2" s="7"/>
      <c r="D2" s="77">
        <v>10</v>
      </c>
      <c r="E2" s="78" t="s">
        <v>48</v>
      </c>
      <c r="F2" s="79">
        <f t="shared" ref="F2:F15" si="0">IF(E2="A",2,IF(E2="B",1,IF(E2="C",0,0)))</f>
        <v>2</v>
      </c>
      <c r="G2" s="80">
        <v>5</v>
      </c>
      <c r="H2" s="80">
        <v>5</v>
      </c>
      <c r="I2" s="81"/>
      <c r="J2" s="80">
        <v>1</v>
      </c>
      <c r="K2" s="80"/>
      <c r="L2" s="80"/>
      <c r="M2" s="80"/>
      <c r="N2" s="80"/>
      <c r="O2" s="80"/>
    </row>
    <row r="3" spans="1:15" x14ac:dyDescent="0.25">
      <c r="A3" s="51">
        <v>2</v>
      </c>
      <c r="B3" s="56"/>
      <c r="C3" s="7"/>
      <c r="D3" s="77">
        <v>10</v>
      </c>
      <c r="E3" s="78" t="s">
        <v>46</v>
      </c>
      <c r="F3" s="79">
        <f t="shared" si="0"/>
        <v>1</v>
      </c>
      <c r="G3" s="80">
        <v>5</v>
      </c>
      <c r="H3" s="80">
        <v>4</v>
      </c>
      <c r="I3" s="81"/>
      <c r="J3" s="80"/>
      <c r="K3" s="80"/>
      <c r="L3" s="80"/>
      <c r="M3" s="80"/>
      <c r="N3" s="80"/>
      <c r="O3" s="80"/>
    </row>
    <row r="4" spans="1:15" x14ac:dyDescent="0.25">
      <c r="A4" s="51">
        <v>3</v>
      </c>
      <c r="B4" s="56"/>
      <c r="C4" s="7"/>
      <c r="D4" s="77">
        <v>10</v>
      </c>
      <c r="E4" s="78" t="s">
        <v>48</v>
      </c>
      <c r="F4" s="79">
        <f t="shared" si="0"/>
        <v>2</v>
      </c>
      <c r="G4" s="80">
        <v>5</v>
      </c>
      <c r="H4" s="80">
        <v>5</v>
      </c>
      <c r="I4" s="81"/>
      <c r="J4" s="80">
        <v>1</v>
      </c>
      <c r="K4" s="80">
        <v>1</v>
      </c>
      <c r="L4" s="80"/>
      <c r="M4" s="80"/>
      <c r="N4" s="80"/>
      <c r="O4" s="80"/>
    </row>
    <row r="5" spans="1:15" x14ac:dyDescent="0.25">
      <c r="A5" s="51">
        <v>4</v>
      </c>
      <c r="B5" s="56"/>
      <c r="C5" s="7"/>
      <c r="D5" s="77">
        <v>10</v>
      </c>
      <c r="E5" s="78" t="s">
        <v>46</v>
      </c>
      <c r="F5" s="79">
        <f t="shared" si="0"/>
        <v>1</v>
      </c>
      <c r="G5" s="80">
        <v>5</v>
      </c>
      <c r="H5" s="80">
        <v>5</v>
      </c>
      <c r="I5" s="81"/>
      <c r="J5" s="80">
        <v>1</v>
      </c>
      <c r="K5" s="80">
        <v>1</v>
      </c>
      <c r="L5" s="80"/>
      <c r="M5" s="80">
        <v>1</v>
      </c>
      <c r="N5" s="80"/>
      <c r="O5" s="80"/>
    </row>
    <row r="6" spans="1:15" x14ac:dyDescent="0.25">
      <c r="A6" s="51">
        <v>5</v>
      </c>
      <c r="B6" s="56"/>
      <c r="C6" s="7"/>
      <c r="D6" s="77"/>
      <c r="E6" s="78" t="s">
        <v>46</v>
      </c>
      <c r="F6" s="79">
        <f t="shared" si="0"/>
        <v>1</v>
      </c>
      <c r="G6" s="80">
        <v>4</v>
      </c>
      <c r="H6" s="80">
        <v>3</v>
      </c>
      <c r="I6" s="81"/>
      <c r="J6" s="80"/>
      <c r="K6" s="80">
        <v>1</v>
      </c>
      <c r="L6" s="80"/>
      <c r="M6" s="80"/>
      <c r="N6" s="80"/>
      <c r="O6" s="80"/>
    </row>
    <row r="7" spans="1:15" x14ac:dyDescent="0.25">
      <c r="A7" s="51">
        <v>6</v>
      </c>
      <c r="B7" s="56"/>
      <c r="C7" s="7"/>
      <c r="D7" s="77">
        <v>10</v>
      </c>
      <c r="E7" s="78" t="s">
        <v>46</v>
      </c>
      <c r="F7" s="79">
        <f t="shared" si="0"/>
        <v>1</v>
      </c>
      <c r="G7" s="80">
        <v>5</v>
      </c>
      <c r="H7" s="80">
        <v>5</v>
      </c>
      <c r="I7" s="81"/>
      <c r="J7" s="80"/>
      <c r="K7" s="80">
        <v>1</v>
      </c>
      <c r="L7" s="80"/>
      <c r="M7" s="80"/>
      <c r="N7" s="80"/>
      <c r="O7" s="80"/>
    </row>
    <row r="8" spans="1:15" x14ac:dyDescent="0.25">
      <c r="A8" s="51">
        <v>7</v>
      </c>
      <c r="B8" s="56"/>
      <c r="C8" s="7"/>
      <c r="D8" s="77">
        <v>8</v>
      </c>
      <c r="E8" s="78" t="s">
        <v>46</v>
      </c>
      <c r="F8" s="79">
        <f t="shared" si="0"/>
        <v>1</v>
      </c>
      <c r="G8" s="80">
        <v>5</v>
      </c>
      <c r="H8" s="80">
        <v>5</v>
      </c>
      <c r="I8" s="81"/>
      <c r="J8" s="80"/>
      <c r="K8" s="80">
        <v>1</v>
      </c>
      <c r="L8" s="80"/>
      <c r="M8" s="80"/>
      <c r="N8" s="80"/>
      <c r="O8" s="80"/>
    </row>
    <row r="9" spans="1:15" x14ac:dyDescent="0.25">
      <c r="A9" s="51">
        <v>8</v>
      </c>
      <c r="B9" s="56"/>
      <c r="C9" s="7"/>
      <c r="D9" s="77">
        <v>10</v>
      </c>
      <c r="E9" s="78" t="s">
        <v>46</v>
      </c>
      <c r="F9" s="79">
        <f t="shared" si="0"/>
        <v>1</v>
      </c>
      <c r="G9" s="80">
        <v>5</v>
      </c>
      <c r="H9" s="80">
        <v>5</v>
      </c>
      <c r="I9" s="81"/>
      <c r="J9" s="80"/>
      <c r="K9" s="80">
        <v>1</v>
      </c>
      <c r="L9" s="80"/>
      <c r="M9" s="80"/>
      <c r="N9" s="80"/>
      <c r="O9" s="80"/>
    </row>
    <row r="10" spans="1:15" x14ac:dyDescent="0.25">
      <c r="A10" s="51">
        <v>9</v>
      </c>
      <c r="B10" s="1"/>
      <c r="C10" s="7"/>
      <c r="D10" s="17"/>
      <c r="E10" s="24"/>
      <c r="F10" s="35"/>
      <c r="G10" s="1"/>
      <c r="H10" s="1"/>
      <c r="I10" s="4"/>
      <c r="J10" s="1"/>
      <c r="K10" s="1"/>
      <c r="L10" s="1"/>
      <c r="M10" s="1"/>
      <c r="N10" s="1"/>
      <c r="O10" s="1"/>
    </row>
    <row r="11" spans="1:15" x14ac:dyDescent="0.25">
      <c r="A11" s="51">
        <v>10</v>
      </c>
      <c r="B11" s="1"/>
      <c r="C11" s="7"/>
      <c r="D11" s="17"/>
      <c r="E11" s="24"/>
      <c r="F11" s="35"/>
      <c r="G11" s="1"/>
      <c r="H11" s="1"/>
      <c r="I11" s="4"/>
      <c r="J11" s="1"/>
      <c r="K11" s="1"/>
      <c r="L11" s="1"/>
      <c r="M11" s="1"/>
      <c r="N11" s="1"/>
      <c r="O11" s="1"/>
    </row>
    <row r="12" spans="1:15" x14ac:dyDescent="0.25">
      <c r="A12" s="51">
        <v>11</v>
      </c>
      <c r="B12" s="1"/>
      <c r="C12" s="7"/>
      <c r="D12" s="17"/>
      <c r="E12" s="24"/>
      <c r="F12" s="35"/>
      <c r="G12" s="1"/>
      <c r="H12" s="1"/>
      <c r="I12" s="4"/>
      <c r="J12" s="1"/>
      <c r="K12" s="1"/>
      <c r="L12" s="1"/>
      <c r="M12" s="1"/>
      <c r="N12" s="1"/>
      <c r="O12" s="1"/>
    </row>
    <row r="13" spans="1:15" x14ac:dyDescent="0.25">
      <c r="A13" s="51">
        <v>12</v>
      </c>
      <c r="B13" s="1"/>
      <c r="C13" s="7"/>
      <c r="D13" s="17"/>
      <c r="E13" s="24"/>
      <c r="F13" s="35"/>
      <c r="G13" s="1"/>
      <c r="H13" s="1"/>
      <c r="I13" s="4"/>
      <c r="J13" s="1"/>
      <c r="K13" s="1"/>
      <c r="L13" s="1"/>
      <c r="M13" s="1"/>
      <c r="N13" s="1"/>
      <c r="O13" s="1"/>
    </row>
    <row r="14" spans="1:15" x14ac:dyDescent="0.25">
      <c r="A14" s="51">
        <v>13</v>
      </c>
      <c r="B14" s="1"/>
      <c r="C14" s="7"/>
      <c r="D14" s="17"/>
      <c r="E14" s="24"/>
      <c r="F14" s="35"/>
      <c r="G14" s="1"/>
      <c r="H14" s="1"/>
      <c r="I14" s="4"/>
      <c r="J14" s="1"/>
      <c r="K14" s="1"/>
      <c r="L14" s="1"/>
      <c r="M14" s="1"/>
      <c r="N14" s="1"/>
      <c r="O14" s="1"/>
    </row>
    <row r="15" spans="1:15" x14ac:dyDescent="0.25">
      <c r="A15" s="51">
        <v>14</v>
      </c>
      <c r="B15" s="1"/>
      <c r="C15" s="7"/>
      <c r="D15" s="17"/>
      <c r="E15" s="24"/>
      <c r="F15" s="35"/>
      <c r="G15" s="1"/>
      <c r="H15" s="1"/>
      <c r="I15" s="4"/>
      <c r="J15" s="1"/>
      <c r="K15" s="1"/>
      <c r="L15" s="1"/>
      <c r="M15" s="1"/>
      <c r="N15" s="1"/>
      <c r="O15" s="1"/>
    </row>
    <row r="16" spans="1:15" x14ac:dyDescent="0.25">
      <c r="A16" s="51">
        <v>15</v>
      </c>
      <c r="B16" s="1"/>
      <c r="C16" s="1"/>
      <c r="D16" s="34"/>
      <c r="E16" s="24"/>
      <c r="F16" s="35"/>
      <c r="G16" s="34"/>
      <c r="H16" s="34"/>
      <c r="I16" s="36"/>
      <c r="J16" s="34"/>
      <c r="K16" s="34"/>
      <c r="L16" s="34"/>
      <c r="M16" s="34"/>
      <c r="N16" s="34"/>
      <c r="O16" s="34"/>
    </row>
    <row r="17" spans="1:16" x14ac:dyDescent="0.25">
      <c r="A17" s="51">
        <v>16</v>
      </c>
      <c r="B17" s="7"/>
      <c r="C17" s="22"/>
      <c r="D17" s="34"/>
      <c r="E17" s="48"/>
      <c r="F17" s="35"/>
      <c r="G17" s="34"/>
      <c r="H17" s="34"/>
      <c r="I17" s="36"/>
      <c r="J17" s="34"/>
      <c r="K17" s="34"/>
      <c r="L17" s="34"/>
      <c r="M17" s="34"/>
      <c r="N17" s="34"/>
      <c r="O17" s="34"/>
    </row>
    <row r="18" spans="1:16" x14ac:dyDescent="0.25">
      <c r="A18" s="51">
        <v>17</v>
      </c>
      <c r="B18" s="7"/>
      <c r="C18" s="23"/>
      <c r="D18" s="34"/>
      <c r="E18" s="48"/>
      <c r="F18" s="35"/>
      <c r="G18" s="34"/>
      <c r="H18" s="34"/>
      <c r="I18" s="36"/>
      <c r="J18" s="34"/>
      <c r="K18" s="34"/>
      <c r="L18" s="34"/>
      <c r="M18" s="34"/>
      <c r="N18" s="34"/>
      <c r="O18" s="34"/>
    </row>
    <row r="19" spans="1:16" x14ac:dyDescent="0.25">
      <c r="A19" s="51">
        <v>18</v>
      </c>
      <c r="B19" s="7"/>
      <c r="C19" s="23"/>
      <c r="D19" s="34"/>
      <c r="E19" s="48"/>
      <c r="F19" s="35"/>
      <c r="G19" s="34"/>
      <c r="H19" s="34"/>
      <c r="I19" s="36"/>
      <c r="J19" s="34"/>
      <c r="K19" s="34"/>
      <c r="L19" s="34"/>
      <c r="M19" s="34"/>
      <c r="N19" s="34"/>
      <c r="O19" s="34"/>
    </row>
    <row r="20" spans="1:16" x14ac:dyDescent="0.25">
      <c r="A20" s="51">
        <v>19</v>
      </c>
      <c r="B20" s="1"/>
      <c r="C20" s="1"/>
      <c r="D20" s="34"/>
      <c r="E20" s="24"/>
      <c r="F20" s="35"/>
      <c r="G20" s="34"/>
      <c r="H20" s="34"/>
      <c r="I20" s="36"/>
      <c r="J20" s="34"/>
      <c r="K20" s="34"/>
      <c r="L20" s="34"/>
      <c r="M20" s="34"/>
      <c r="N20" s="34"/>
      <c r="O20" s="34"/>
    </row>
    <row r="21" spans="1:16" x14ac:dyDescent="0.25">
      <c r="A21" s="51">
        <v>20</v>
      </c>
      <c r="B21" s="7"/>
      <c r="C21" s="23"/>
      <c r="D21" s="34"/>
      <c r="E21" s="48"/>
      <c r="F21" s="35"/>
      <c r="G21" s="34"/>
      <c r="H21" s="34"/>
      <c r="I21" s="36"/>
      <c r="J21" s="34"/>
      <c r="K21" s="34"/>
      <c r="L21" s="34"/>
      <c r="M21" s="34"/>
      <c r="N21" s="34"/>
      <c r="O21" s="34"/>
    </row>
    <row r="22" spans="1:16" x14ac:dyDescent="0.25">
      <c r="A22" s="51">
        <v>21</v>
      </c>
      <c r="B22" s="7"/>
      <c r="C22" s="23"/>
      <c r="D22" s="34"/>
      <c r="E22" s="48"/>
      <c r="F22" s="35"/>
      <c r="G22" s="34"/>
      <c r="H22" s="34"/>
      <c r="I22" s="36"/>
      <c r="J22" s="34"/>
      <c r="K22" s="34"/>
      <c r="L22" s="34"/>
      <c r="M22" s="34"/>
      <c r="N22" s="34"/>
      <c r="O22" s="34"/>
    </row>
    <row r="23" spans="1:16" x14ac:dyDescent="0.25">
      <c r="A23" s="51">
        <v>22</v>
      </c>
      <c r="B23" s="7"/>
      <c r="C23" s="23"/>
      <c r="D23" s="34"/>
      <c r="E23" s="8"/>
      <c r="F23" s="35"/>
      <c r="G23" s="34"/>
      <c r="H23" s="34"/>
      <c r="I23" s="36"/>
      <c r="J23" s="34"/>
      <c r="K23" s="34"/>
      <c r="L23" s="34"/>
      <c r="M23" s="34"/>
      <c r="N23" s="34"/>
      <c r="O23" s="34"/>
    </row>
    <row r="24" spans="1:16" x14ac:dyDescent="0.25">
      <c r="A24" s="51">
        <v>23</v>
      </c>
      <c r="B24" s="7"/>
      <c r="C24" s="23"/>
      <c r="D24" s="34"/>
      <c r="E24" s="8"/>
      <c r="F24" s="35"/>
      <c r="G24" s="34"/>
      <c r="H24" s="34"/>
      <c r="I24" s="36"/>
      <c r="J24" s="34"/>
      <c r="K24" s="34"/>
      <c r="L24" s="34"/>
      <c r="M24" s="34"/>
      <c r="N24" s="34"/>
      <c r="O24" s="34"/>
    </row>
    <row r="25" spans="1:16" x14ac:dyDescent="0.25">
      <c r="A25" s="51">
        <v>24</v>
      </c>
      <c r="B25" s="1"/>
      <c r="C25" s="1"/>
      <c r="D25" s="34"/>
      <c r="E25" s="24"/>
      <c r="F25" s="35"/>
      <c r="G25" s="34"/>
      <c r="H25" s="34"/>
      <c r="I25" s="36"/>
      <c r="J25" s="34"/>
      <c r="K25" s="34"/>
      <c r="L25" s="34"/>
      <c r="M25" s="34"/>
      <c r="N25" s="34"/>
      <c r="O25" s="34"/>
    </row>
    <row r="26" spans="1:16" x14ac:dyDescent="0.25">
      <c r="A26" s="51">
        <v>25</v>
      </c>
      <c r="B26" s="7"/>
      <c r="C26" s="23"/>
      <c r="D26" s="34"/>
      <c r="E26" s="8"/>
      <c r="F26" s="35"/>
      <c r="G26" s="34"/>
      <c r="H26" s="34"/>
      <c r="I26" s="36"/>
      <c r="J26" s="34"/>
      <c r="K26" s="34"/>
      <c r="L26" s="34"/>
      <c r="M26" s="34"/>
      <c r="N26" s="34"/>
      <c r="O26" s="34"/>
    </row>
    <row r="27" spans="1:16" x14ac:dyDescent="0.25">
      <c r="A27" s="51">
        <v>26</v>
      </c>
      <c r="B27" s="1"/>
      <c r="C27" s="1"/>
      <c r="D27" s="34"/>
      <c r="E27" s="24"/>
      <c r="F27" s="35"/>
      <c r="G27" s="34"/>
      <c r="H27" s="34"/>
      <c r="I27" s="36"/>
      <c r="J27" s="34"/>
      <c r="K27" s="34"/>
      <c r="L27" s="34"/>
      <c r="M27" s="34"/>
      <c r="N27" s="34"/>
      <c r="O27" s="34"/>
    </row>
    <row r="28" spans="1:16" x14ac:dyDescent="0.25">
      <c r="A28" s="51">
        <v>27</v>
      </c>
      <c r="B28" s="7"/>
      <c r="C28" s="23"/>
      <c r="D28" s="34"/>
      <c r="E28" s="8"/>
      <c r="F28" s="35"/>
      <c r="G28" s="34"/>
      <c r="H28" s="34"/>
      <c r="I28" s="36"/>
      <c r="J28" s="34"/>
      <c r="K28" s="34"/>
      <c r="L28" s="34"/>
      <c r="M28" s="34"/>
      <c r="N28" s="34"/>
      <c r="O28" s="34"/>
    </row>
    <row r="29" spans="1:16" x14ac:dyDescent="0.25">
      <c r="A29" s="51">
        <v>28</v>
      </c>
      <c r="B29" s="7"/>
      <c r="C29" s="23"/>
      <c r="D29" s="34"/>
      <c r="E29" s="8"/>
      <c r="F29" s="35"/>
      <c r="G29" s="34"/>
      <c r="H29" s="34"/>
      <c r="I29" s="36"/>
      <c r="J29" s="34"/>
      <c r="K29" s="34"/>
      <c r="L29" s="34"/>
      <c r="M29" s="34"/>
      <c r="N29" s="34"/>
      <c r="O29" s="34"/>
    </row>
    <row r="30" spans="1:16" x14ac:dyDescent="0.25">
      <c r="D30" s="9">
        <f>AVERAGE(D2:D29)</f>
        <v>9.7142857142857135</v>
      </c>
      <c r="E30" s="53" t="s">
        <v>7</v>
      </c>
      <c r="F30" s="9">
        <f>AVERAGE(F2:F29)</f>
        <v>1.25</v>
      </c>
      <c r="G30" s="9">
        <f t="shared" ref="G30:H30" si="1">AVERAGE(G2:G29)</f>
        <v>4.875</v>
      </c>
      <c r="H30" s="9">
        <f t="shared" si="1"/>
        <v>4.625</v>
      </c>
      <c r="J30" s="11">
        <f>SUM(J2:J29)</f>
        <v>3</v>
      </c>
      <c r="K30" s="58">
        <f t="shared" ref="K30:O30" si="2">SUM(K2:K29)</f>
        <v>6</v>
      </c>
      <c r="L30" s="11">
        <f t="shared" si="2"/>
        <v>0</v>
      </c>
      <c r="M30" s="11">
        <f t="shared" si="2"/>
        <v>1</v>
      </c>
      <c r="N30" s="11">
        <f t="shared" si="2"/>
        <v>0</v>
      </c>
      <c r="O30" s="11">
        <f t="shared" si="2"/>
        <v>0</v>
      </c>
      <c r="P30" s="11"/>
    </row>
    <row r="31" spans="1:16" x14ac:dyDescent="0.25">
      <c r="J31" s="11"/>
      <c r="K31" s="11"/>
      <c r="L31" s="11"/>
      <c r="M31" s="11"/>
      <c r="N31" s="11"/>
      <c r="O31" s="11"/>
      <c r="P31" s="11"/>
    </row>
    <row r="32" spans="1:16" x14ac:dyDescent="0.25">
      <c r="J32" s="68" t="s">
        <v>13</v>
      </c>
      <c r="K32" s="68"/>
      <c r="L32" s="68"/>
      <c r="M32" s="68"/>
      <c r="N32" s="68"/>
      <c r="O32" s="68"/>
      <c r="P32" s="68"/>
    </row>
    <row r="33" spans="10:16" x14ac:dyDescent="0.25">
      <c r="J33" s="11"/>
      <c r="K33" s="72" t="s">
        <v>14</v>
      </c>
      <c r="L33" s="72"/>
      <c r="M33" s="72"/>
      <c r="N33" s="72"/>
      <c r="O33" s="72"/>
      <c r="P33" s="72"/>
    </row>
    <row r="34" spans="10:16" x14ac:dyDescent="0.25">
      <c r="J34" s="11"/>
      <c r="K34" s="11"/>
      <c r="L34" s="68" t="s">
        <v>15</v>
      </c>
      <c r="M34" s="68"/>
      <c r="N34" s="68"/>
      <c r="O34" s="68"/>
      <c r="P34" s="68"/>
    </row>
    <row r="35" spans="10:16" x14ac:dyDescent="0.25">
      <c r="J35" s="11"/>
      <c r="K35" s="11"/>
      <c r="L35" s="11"/>
      <c r="M35" s="73" t="s">
        <v>16</v>
      </c>
      <c r="N35" s="68"/>
      <c r="O35" s="68"/>
      <c r="P35" s="68"/>
    </row>
    <row r="36" spans="10:16" x14ac:dyDescent="0.25">
      <c r="J36" s="11"/>
      <c r="K36" s="11"/>
      <c r="L36" s="11"/>
      <c r="M36" s="11"/>
      <c r="N36" s="68" t="s">
        <v>17</v>
      </c>
      <c r="O36" s="68"/>
      <c r="P36" s="68"/>
    </row>
    <row r="37" spans="10:16" x14ac:dyDescent="0.25">
      <c r="J37" s="11"/>
      <c r="K37" s="11"/>
      <c r="L37" s="11"/>
      <c r="M37" s="11"/>
      <c r="N37" s="11"/>
      <c r="O37" s="69" t="s">
        <v>18</v>
      </c>
      <c r="P37" s="69"/>
    </row>
  </sheetData>
  <mergeCells count="7">
    <mergeCell ref="N36:P36"/>
    <mergeCell ref="O37:P37"/>
    <mergeCell ref="E1:F1"/>
    <mergeCell ref="J32:P32"/>
    <mergeCell ref="K33:P33"/>
    <mergeCell ref="L34:P34"/>
    <mergeCell ref="M35:P35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P37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11" customWidth="1"/>
    <col min="2" max="2" width="32" style="11" customWidth="1"/>
    <col min="3" max="3" width="50" style="11" customWidth="1"/>
    <col min="4" max="4" width="13.42578125" style="11" customWidth="1"/>
    <col min="5" max="6" width="5.7109375" style="11" customWidth="1"/>
    <col min="7" max="7" width="9.140625" style="11"/>
    <col min="8" max="8" width="13.42578125" style="11" customWidth="1"/>
    <col min="9" max="9" width="9.42578125" style="11" customWidth="1"/>
    <col min="10" max="10" width="2.7109375" style="11" customWidth="1"/>
    <col min="11" max="11" width="2.85546875" style="11" customWidth="1"/>
    <col min="12" max="12" width="2.7109375" style="11" customWidth="1"/>
    <col min="13" max="13" width="2.5703125" style="11" customWidth="1"/>
    <col min="14" max="14" width="3" style="11" customWidth="1"/>
    <col min="15" max="15" width="2.85546875" style="11" customWidth="1"/>
    <col min="16" max="16" width="36.85546875" style="11" customWidth="1"/>
    <col min="17" max="16384" width="9.140625" style="11"/>
  </cols>
  <sheetData>
    <row r="1" spans="1:15" x14ac:dyDescent="0.25">
      <c r="A1" s="10" t="s">
        <v>0</v>
      </c>
      <c r="B1" s="10" t="s">
        <v>24</v>
      </c>
      <c r="C1" s="12"/>
      <c r="D1" s="10" t="s">
        <v>2</v>
      </c>
      <c r="E1" s="74" t="s">
        <v>3</v>
      </c>
      <c r="F1" s="74"/>
      <c r="G1" s="10" t="s">
        <v>4</v>
      </c>
      <c r="H1" s="10" t="s">
        <v>5</v>
      </c>
      <c r="I1" s="10" t="s">
        <v>6</v>
      </c>
      <c r="J1" s="10" t="s">
        <v>8</v>
      </c>
      <c r="K1" s="10" t="s">
        <v>9</v>
      </c>
      <c r="L1" s="10" t="s">
        <v>10</v>
      </c>
      <c r="M1" s="10" t="s">
        <v>20</v>
      </c>
      <c r="N1" s="10" t="s">
        <v>11</v>
      </c>
      <c r="O1" s="10" t="s">
        <v>12</v>
      </c>
    </row>
    <row r="2" spans="1:15" x14ac:dyDescent="0.25">
      <c r="A2" s="50">
        <v>1</v>
      </c>
      <c r="B2" s="10"/>
      <c r="C2" s="12"/>
      <c r="D2" s="82">
        <v>9</v>
      </c>
      <c r="E2" s="83" t="s">
        <v>46</v>
      </c>
      <c r="F2" s="83">
        <f t="shared" ref="F2:F15" si="0">IF(E2="A",2,IF(E2="B",1,IF(E2="C",0,0)))</f>
        <v>1</v>
      </c>
      <c r="G2" s="82">
        <v>5</v>
      </c>
      <c r="H2" s="82">
        <v>5</v>
      </c>
      <c r="I2" s="81"/>
      <c r="J2" s="82"/>
      <c r="K2" s="82"/>
      <c r="L2" s="82"/>
      <c r="M2" s="82"/>
      <c r="N2" s="82"/>
      <c r="O2" s="82"/>
    </row>
    <row r="3" spans="1:15" x14ac:dyDescent="0.25">
      <c r="A3" s="50">
        <v>2</v>
      </c>
      <c r="B3" s="10"/>
      <c r="C3" s="12"/>
      <c r="D3" s="82">
        <v>8</v>
      </c>
      <c r="E3" s="83" t="s">
        <v>46</v>
      </c>
      <c r="F3" s="83">
        <f t="shared" si="0"/>
        <v>1</v>
      </c>
      <c r="G3" s="82">
        <v>4</v>
      </c>
      <c r="H3" s="82">
        <v>4</v>
      </c>
      <c r="I3" s="81"/>
      <c r="J3" s="82"/>
      <c r="K3" s="82">
        <v>1</v>
      </c>
      <c r="L3" s="82"/>
      <c r="M3" s="82"/>
      <c r="N3" s="82"/>
      <c r="O3" s="82"/>
    </row>
    <row r="4" spans="1:15" x14ac:dyDescent="0.25">
      <c r="A4" s="50">
        <v>3</v>
      </c>
      <c r="B4" s="10"/>
      <c r="C4" s="12"/>
      <c r="D4" s="82">
        <v>9</v>
      </c>
      <c r="E4" s="83" t="s">
        <v>48</v>
      </c>
      <c r="F4" s="83">
        <f t="shared" si="0"/>
        <v>2</v>
      </c>
      <c r="G4" s="82">
        <v>5</v>
      </c>
      <c r="H4" s="82">
        <v>5</v>
      </c>
      <c r="I4" s="81"/>
      <c r="J4" s="82">
        <v>1</v>
      </c>
      <c r="K4" s="82"/>
      <c r="L4" s="82"/>
      <c r="M4" s="82"/>
      <c r="N4" s="82"/>
      <c r="O4" s="82"/>
    </row>
    <row r="5" spans="1:15" x14ac:dyDescent="0.25">
      <c r="A5" s="50">
        <v>4</v>
      </c>
      <c r="B5" s="10"/>
      <c r="C5" s="12"/>
      <c r="D5" s="82">
        <v>7</v>
      </c>
      <c r="E5" s="83" t="s">
        <v>48</v>
      </c>
      <c r="F5" s="83">
        <f t="shared" si="0"/>
        <v>2</v>
      </c>
      <c r="G5" s="82">
        <v>5</v>
      </c>
      <c r="H5" s="82">
        <v>5</v>
      </c>
      <c r="I5" s="81"/>
      <c r="J5" s="82">
        <v>1</v>
      </c>
      <c r="K5" s="82">
        <v>1</v>
      </c>
      <c r="L5" s="82"/>
      <c r="M5" s="82"/>
      <c r="N5" s="82"/>
      <c r="O5" s="82"/>
    </row>
    <row r="6" spans="1:15" x14ac:dyDescent="0.25">
      <c r="A6" s="50">
        <v>5</v>
      </c>
      <c r="B6" s="10"/>
      <c r="C6" s="12"/>
      <c r="D6" s="82">
        <v>10</v>
      </c>
      <c r="E6" s="83" t="s">
        <v>46</v>
      </c>
      <c r="F6" s="83">
        <f t="shared" si="0"/>
        <v>1</v>
      </c>
      <c r="G6" s="82">
        <v>5</v>
      </c>
      <c r="H6" s="82">
        <v>5</v>
      </c>
      <c r="I6" s="81"/>
      <c r="J6" s="82"/>
      <c r="K6" s="82">
        <v>1</v>
      </c>
      <c r="L6" s="82"/>
      <c r="M6" s="82"/>
      <c r="N6" s="82"/>
      <c r="O6" s="82"/>
    </row>
    <row r="7" spans="1:15" x14ac:dyDescent="0.25">
      <c r="A7" s="50">
        <v>6</v>
      </c>
      <c r="B7" s="10"/>
      <c r="C7" s="12"/>
      <c r="D7" s="82">
        <v>10</v>
      </c>
      <c r="E7" s="83" t="s">
        <v>48</v>
      </c>
      <c r="F7" s="83">
        <f t="shared" si="0"/>
        <v>2</v>
      </c>
      <c r="G7" s="82">
        <v>5</v>
      </c>
      <c r="H7" s="82">
        <v>5</v>
      </c>
      <c r="I7" s="81"/>
      <c r="J7" s="82"/>
      <c r="K7" s="82">
        <v>1</v>
      </c>
      <c r="L7" s="82"/>
      <c r="M7" s="82"/>
      <c r="N7" s="82"/>
      <c r="O7" s="82"/>
    </row>
    <row r="8" spans="1:15" x14ac:dyDescent="0.25">
      <c r="A8" s="50">
        <v>7</v>
      </c>
      <c r="B8" s="10"/>
      <c r="C8" s="12"/>
      <c r="D8" s="82">
        <v>10</v>
      </c>
      <c r="E8" s="83" t="s">
        <v>48</v>
      </c>
      <c r="F8" s="83">
        <f t="shared" si="0"/>
        <v>2</v>
      </c>
      <c r="G8" s="82">
        <v>5</v>
      </c>
      <c r="H8" s="82">
        <v>4</v>
      </c>
      <c r="I8" s="81"/>
      <c r="J8" s="82"/>
      <c r="K8" s="82">
        <v>1</v>
      </c>
      <c r="L8" s="82"/>
      <c r="M8" s="82"/>
      <c r="N8" s="82"/>
      <c r="O8" s="82"/>
    </row>
    <row r="9" spans="1:15" x14ac:dyDescent="0.25">
      <c r="A9" s="50">
        <v>8</v>
      </c>
      <c r="B9" s="10"/>
      <c r="C9" s="12"/>
      <c r="D9" s="82">
        <v>10</v>
      </c>
      <c r="E9" s="83" t="s">
        <v>46</v>
      </c>
      <c r="F9" s="83">
        <f t="shared" si="0"/>
        <v>1</v>
      </c>
      <c r="G9" s="82">
        <v>5</v>
      </c>
      <c r="H9" s="82">
        <v>5</v>
      </c>
      <c r="I9" s="81"/>
      <c r="J9" s="82"/>
      <c r="K9" s="82">
        <v>1</v>
      </c>
      <c r="L9" s="82">
        <v>1</v>
      </c>
      <c r="M9" s="82"/>
      <c r="N9" s="82">
        <v>1</v>
      </c>
      <c r="O9" s="82"/>
    </row>
    <row r="10" spans="1:15" x14ac:dyDescent="0.25">
      <c r="A10" s="50">
        <v>9</v>
      </c>
      <c r="B10" s="10"/>
      <c r="C10" s="12"/>
      <c r="D10" s="82"/>
      <c r="E10" s="83" t="s">
        <v>48</v>
      </c>
      <c r="F10" s="83">
        <f t="shared" si="0"/>
        <v>2</v>
      </c>
      <c r="G10" s="82">
        <v>5</v>
      </c>
      <c r="H10" s="82">
        <v>5</v>
      </c>
      <c r="I10" s="81"/>
      <c r="J10" s="82"/>
      <c r="K10" s="82"/>
      <c r="L10" s="82">
        <v>1</v>
      </c>
      <c r="M10" s="82"/>
      <c r="N10" s="82"/>
      <c r="O10" s="82"/>
    </row>
    <row r="11" spans="1:15" x14ac:dyDescent="0.25">
      <c r="A11" s="50">
        <v>10</v>
      </c>
      <c r="B11" s="10"/>
      <c r="C11" s="12"/>
      <c r="D11" s="82"/>
      <c r="E11" s="83" t="s">
        <v>46</v>
      </c>
      <c r="F11" s="83">
        <f t="shared" si="0"/>
        <v>1</v>
      </c>
      <c r="G11" s="82">
        <v>5</v>
      </c>
      <c r="H11" s="82">
        <v>5</v>
      </c>
      <c r="I11" s="81"/>
      <c r="J11" s="82">
        <v>1</v>
      </c>
      <c r="K11" s="82"/>
      <c r="L11" s="82"/>
      <c r="M11" s="82"/>
      <c r="N11" s="82"/>
      <c r="O11" s="82"/>
    </row>
    <row r="12" spans="1:15" x14ac:dyDescent="0.25">
      <c r="A12" s="50">
        <v>11</v>
      </c>
      <c r="B12" s="10"/>
      <c r="C12" s="12"/>
      <c r="D12" s="82">
        <v>10</v>
      </c>
      <c r="E12" s="83" t="s">
        <v>46</v>
      </c>
      <c r="F12" s="83">
        <f t="shared" si="0"/>
        <v>1</v>
      </c>
      <c r="G12" s="82">
        <v>5</v>
      </c>
      <c r="H12" s="82"/>
      <c r="I12" s="81"/>
      <c r="J12" s="82"/>
      <c r="K12" s="82"/>
      <c r="L12" s="82"/>
      <c r="M12" s="82">
        <v>1</v>
      </c>
      <c r="N12" s="82"/>
      <c r="O12" s="82"/>
    </row>
    <row r="13" spans="1:15" x14ac:dyDescent="0.25">
      <c r="A13" s="50">
        <v>12</v>
      </c>
      <c r="B13" s="10"/>
      <c r="C13" s="12"/>
      <c r="D13" s="82">
        <v>10</v>
      </c>
      <c r="E13" s="83" t="s">
        <v>48</v>
      </c>
      <c r="F13" s="83">
        <f t="shared" si="0"/>
        <v>2</v>
      </c>
      <c r="G13" s="82">
        <v>5</v>
      </c>
      <c r="H13" s="82">
        <v>5</v>
      </c>
      <c r="I13" s="81"/>
      <c r="J13" s="82"/>
      <c r="K13" s="82"/>
      <c r="L13" s="82">
        <v>1</v>
      </c>
      <c r="M13" s="82"/>
      <c r="N13" s="82"/>
      <c r="O13" s="82"/>
    </row>
    <row r="14" spans="1:15" x14ac:dyDescent="0.25">
      <c r="A14" s="50">
        <v>13</v>
      </c>
      <c r="B14" s="10"/>
      <c r="C14" s="12"/>
      <c r="D14" s="82">
        <v>10</v>
      </c>
      <c r="E14" s="83" t="s">
        <v>46</v>
      </c>
      <c r="F14" s="83">
        <f t="shared" si="0"/>
        <v>1</v>
      </c>
      <c r="G14" s="82">
        <v>5</v>
      </c>
      <c r="H14" s="82">
        <v>5</v>
      </c>
      <c r="I14" s="81"/>
      <c r="J14" s="82"/>
      <c r="K14" s="82"/>
      <c r="L14" s="82"/>
      <c r="M14" s="82"/>
      <c r="N14" s="82"/>
      <c r="O14" s="82"/>
    </row>
    <row r="15" spans="1:15" x14ac:dyDescent="0.25">
      <c r="A15" s="50">
        <v>14</v>
      </c>
      <c r="B15" s="10"/>
      <c r="C15" s="12"/>
      <c r="D15" s="82"/>
      <c r="E15" s="83" t="s">
        <v>48</v>
      </c>
      <c r="F15" s="83">
        <f t="shared" si="0"/>
        <v>2</v>
      </c>
      <c r="G15" s="82">
        <v>5</v>
      </c>
      <c r="H15" s="82">
        <v>5</v>
      </c>
      <c r="I15" s="81"/>
      <c r="J15" s="82">
        <v>1</v>
      </c>
      <c r="K15" s="82">
        <v>1</v>
      </c>
      <c r="L15" s="82"/>
      <c r="M15" s="82"/>
      <c r="N15" s="82"/>
      <c r="O15" s="82"/>
    </row>
    <row r="16" spans="1:15" x14ac:dyDescent="0.25">
      <c r="A16" s="50">
        <v>15</v>
      </c>
      <c r="B16" s="10"/>
      <c r="C16" s="12"/>
      <c r="D16" s="82"/>
      <c r="E16" s="83" t="s">
        <v>48</v>
      </c>
      <c r="F16" s="83">
        <f>IF(E16="A",2,IF(E16="B",1,IF(E16="C",0,0)))</f>
        <v>2</v>
      </c>
      <c r="G16" s="82">
        <v>5</v>
      </c>
      <c r="H16" s="82">
        <v>5</v>
      </c>
      <c r="I16" s="81"/>
      <c r="J16" s="82">
        <v>1</v>
      </c>
      <c r="K16" s="82"/>
      <c r="L16" s="82"/>
      <c r="M16" s="82"/>
      <c r="N16" s="82"/>
      <c r="O16" s="82"/>
    </row>
    <row r="17" spans="1:16" x14ac:dyDescent="0.25">
      <c r="A17" s="50">
        <v>16</v>
      </c>
      <c r="B17" s="12"/>
      <c r="C17" s="25"/>
      <c r="D17" s="82"/>
      <c r="E17" s="83"/>
      <c r="F17" s="83"/>
      <c r="G17" s="82"/>
      <c r="H17" s="82"/>
      <c r="I17" s="81"/>
      <c r="J17" s="82"/>
      <c r="K17" s="82"/>
      <c r="L17" s="82"/>
      <c r="M17" s="82"/>
      <c r="N17" s="82"/>
      <c r="O17" s="82"/>
    </row>
    <row r="18" spans="1:16" x14ac:dyDescent="0.25">
      <c r="A18" s="50">
        <v>17</v>
      </c>
      <c r="B18" s="12"/>
      <c r="C18" s="23"/>
      <c r="D18" s="32"/>
      <c r="E18" s="13"/>
      <c r="F18" s="37"/>
      <c r="G18" s="32"/>
      <c r="H18" s="32"/>
      <c r="I18" s="36"/>
      <c r="J18" s="12"/>
      <c r="K18" s="12"/>
      <c r="L18" s="12"/>
      <c r="M18" s="12"/>
      <c r="N18" s="12"/>
      <c r="O18" s="12"/>
    </row>
    <row r="19" spans="1:16" x14ac:dyDescent="0.25">
      <c r="A19" s="50">
        <v>18</v>
      </c>
      <c r="B19" s="12"/>
      <c r="C19" s="23"/>
      <c r="D19" s="32"/>
      <c r="E19" s="13"/>
      <c r="F19" s="37"/>
      <c r="G19" s="32"/>
      <c r="H19" s="32"/>
      <c r="I19" s="36"/>
      <c r="J19" s="12"/>
      <c r="K19" s="12"/>
      <c r="L19" s="12"/>
      <c r="M19" s="12"/>
      <c r="N19" s="12"/>
      <c r="O19" s="12"/>
    </row>
    <row r="20" spans="1:16" x14ac:dyDescent="0.25">
      <c r="A20" s="50">
        <v>19</v>
      </c>
      <c r="B20" s="12"/>
      <c r="C20" s="23"/>
      <c r="D20" s="32"/>
      <c r="E20" s="13"/>
      <c r="F20" s="37"/>
      <c r="G20" s="32"/>
      <c r="H20" s="32"/>
      <c r="I20" s="36"/>
      <c r="J20" s="12"/>
      <c r="K20" s="12"/>
      <c r="L20" s="12"/>
      <c r="M20" s="12"/>
      <c r="N20" s="12"/>
      <c r="O20" s="12"/>
    </row>
    <row r="21" spans="1:16" x14ac:dyDescent="0.25">
      <c r="A21" s="50">
        <v>20</v>
      </c>
      <c r="B21" s="12"/>
      <c r="C21" s="23"/>
      <c r="D21" s="32"/>
      <c r="E21" s="13"/>
      <c r="F21" s="37"/>
      <c r="G21" s="32"/>
      <c r="H21" s="32"/>
      <c r="I21" s="36"/>
      <c r="J21" s="12"/>
      <c r="K21" s="12"/>
      <c r="L21" s="12"/>
      <c r="M21" s="12"/>
      <c r="N21" s="12"/>
      <c r="O21" s="12"/>
    </row>
    <row r="22" spans="1:16" x14ac:dyDescent="0.25">
      <c r="A22" s="50">
        <v>21</v>
      </c>
      <c r="B22" s="10"/>
      <c r="C22" s="12"/>
      <c r="D22" s="32"/>
      <c r="E22" s="20"/>
      <c r="F22" s="37"/>
      <c r="G22" s="32"/>
      <c r="H22" s="32"/>
      <c r="I22" s="36"/>
      <c r="J22" s="10"/>
      <c r="K22" s="10"/>
      <c r="L22" s="10"/>
      <c r="M22" s="10"/>
      <c r="N22" s="10"/>
      <c r="O22" s="10"/>
    </row>
    <row r="23" spans="1:16" x14ac:dyDescent="0.25">
      <c r="A23" s="50">
        <v>22</v>
      </c>
      <c r="B23" s="12"/>
      <c r="C23" s="23"/>
      <c r="D23" s="32"/>
      <c r="E23" s="13"/>
      <c r="F23" s="37"/>
      <c r="G23" s="32"/>
      <c r="H23" s="32"/>
      <c r="I23" s="36"/>
      <c r="J23" s="12"/>
      <c r="K23" s="12"/>
      <c r="L23" s="12"/>
      <c r="M23" s="12"/>
      <c r="N23" s="12"/>
      <c r="O23" s="12"/>
    </row>
    <row r="24" spans="1:16" x14ac:dyDescent="0.25">
      <c r="A24" s="50">
        <v>23</v>
      </c>
      <c r="B24" s="12"/>
      <c r="C24" s="23"/>
      <c r="D24" s="32"/>
      <c r="E24" s="13"/>
      <c r="F24" s="37"/>
      <c r="G24" s="32"/>
      <c r="H24" s="32"/>
      <c r="I24" s="36"/>
      <c r="J24" s="12"/>
      <c r="K24" s="12"/>
      <c r="L24" s="12"/>
      <c r="M24" s="12"/>
      <c r="N24" s="12"/>
      <c r="O24" s="12"/>
    </row>
    <row r="25" spans="1:16" x14ac:dyDescent="0.25">
      <c r="A25" s="50">
        <v>24</v>
      </c>
      <c r="B25" s="12"/>
      <c r="C25" s="23"/>
      <c r="D25" s="32"/>
      <c r="E25" s="13"/>
      <c r="F25" s="37"/>
      <c r="G25" s="32"/>
      <c r="H25" s="32"/>
      <c r="I25" s="36"/>
      <c r="J25" s="12"/>
      <c r="K25" s="12"/>
      <c r="L25" s="12"/>
      <c r="M25" s="12"/>
      <c r="N25" s="12"/>
      <c r="O25" s="12"/>
    </row>
    <row r="26" spans="1:16" x14ac:dyDescent="0.25">
      <c r="A26" s="50">
        <v>25</v>
      </c>
      <c r="B26" s="12"/>
      <c r="C26" s="23"/>
      <c r="D26" s="32"/>
      <c r="E26" s="13"/>
      <c r="F26" s="37"/>
      <c r="G26" s="32"/>
      <c r="H26" s="32"/>
      <c r="I26" s="36"/>
      <c r="J26" s="12"/>
      <c r="K26" s="12"/>
      <c r="L26" s="12"/>
      <c r="M26" s="12"/>
      <c r="N26" s="12"/>
      <c r="O26" s="12"/>
    </row>
    <row r="27" spans="1:16" x14ac:dyDescent="0.25">
      <c r="A27" s="50">
        <v>26</v>
      </c>
      <c r="B27" s="12"/>
      <c r="C27" s="23"/>
      <c r="D27" s="32"/>
      <c r="E27" s="13"/>
      <c r="F27" s="37"/>
      <c r="G27" s="32"/>
      <c r="H27" s="32"/>
      <c r="I27" s="36"/>
      <c r="J27" s="12"/>
      <c r="K27" s="12"/>
      <c r="L27" s="12"/>
      <c r="M27" s="12"/>
      <c r="N27" s="12"/>
      <c r="O27" s="12"/>
    </row>
    <row r="28" spans="1:16" x14ac:dyDescent="0.25">
      <c r="A28" s="50">
        <v>27</v>
      </c>
      <c r="B28" s="12"/>
      <c r="C28" s="23"/>
      <c r="D28" s="32"/>
      <c r="E28" s="13"/>
      <c r="F28" s="37"/>
      <c r="G28" s="32"/>
      <c r="H28" s="32"/>
      <c r="I28" s="36"/>
      <c r="J28" s="12"/>
      <c r="K28" s="12"/>
      <c r="L28" s="12"/>
      <c r="M28" s="12"/>
      <c r="N28" s="12"/>
      <c r="O28" s="12"/>
    </row>
    <row r="29" spans="1:16" x14ac:dyDescent="0.25">
      <c r="A29" s="50">
        <v>28</v>
      </c>
      <c r="B29" s="10"/>
      <c r="C29" s="12"/>
      <c r="D29" s="32"/>
      <c r="E29" s="20"/>
      <c r="F29" s="37"/>
      <c r="G29" s="32"/>
      <c r="H29" s="32"/>
      <c r="I29" s="36"/>
      <c r="J29" s="10"/>
      <c r="K29" s="10"/>
      <c r="L29" s="10"/>
      <c r="M29" s="10"/>
      <c r="N29" s="10"/>
      <c r="O29" s="10"/>
    </row>
    <row r="30" spans="1:16" x14ac:dyDescent="0.25">
      <c r="D30" s="15">
        <f>AVERAGE(D2:D29)</f>
        <v>9.3636363636363633</v>
      </c>
      <c r="E30" s="52" t="s">
        <v>7</v>
      </c>
      <c r="F30" s="15">
        <f>AVERAGE(F2:F29)</f>
        <v>1.5333333333333334</v>
      </c>
      <c r="G30" s="15">
        <f>AVERAGE(G2:G29)</f>
        <v>4.9333333333333336</v>
      </c>
      <c r="H30" s="15">
        <f>AVERAGE(H2:H29)</f>
        <v>4.8571428571428568</v>
      </c>
      <c r="J30" s="11">
        <f>SUM(J2:J29)</f>
        <v>5</v>
      </c>
      <c r="K30" s="58">
        <f t="shared" ref="K30:O30" si="1">SUM(K2:K29)</f>
        <v>7</v>
      </c>
      <c r="L30" s="11">
        <f t="shared" si="1"/>
        <v>3</v>
      </c>
      <c r="M30" s="11">
        <f t="shared" si="1"/>
        <v>1</v>
      </c>
      <c r="N30" s="11">
        <f t="shared" si="1"/>
        <v>1</v>
      </c>
      <c r="O30" s="11">
        <f t="shared" si="1"/>
        <v>0</v>
      </c>
    </row>
    <row r="32" spans="1:16" x14ac:dyDescent="0.25">
      <c r="J32" s="68" t="s">
        <v>13</v>
      </c>
      <c r="K32" s="68"/>
      <c r="L32" s="68"/>
      <c r="M32" s="68"/>
      <c r="N32" s="68"/>
      <c r="O32" s="68"/>
      <c r="P32" s="68"/>
    </row>
    <row r="33" spans="11:16" x14ac:dyDescent="0.25">
      <c r="K33" s="72" t="s">
        <v>14</v>
      </c>
      <c r="L33" s="72"/>
      <c r="M33" s="72"/>
      <c r="N33" s="72"/>
      <c r="O33" s="72"/>
      <c r="P33" s="72"/>
    </row>
    <row r="34" spans="11:16" x14ac:dyDescent="0.25">
      <c r="L34" s="73" t="s">
        <v>15</v>
      </c>
      <c r="M34" s="68"/>
      <c r="N34" s="68"/>
      <c r="O34" s="68"/>
      <c r="P34" s="68"/>
    </row>
    <row r="35" spans="11:16" x14ac:dyDescent="0.25">
      <c r="M35" s="68" t="s">
        <v>16</v>
      </c>
      <c r="N35" s="68"/>
      <c r="O35" s="68"/>
      <c r="P35" s="68"/>
    </row>
    <row r="36" spans="11:16" x14ac:dyDescent="0.25">
      <c r="N36" s="68" t="s">
        <v>17</v>
      </c>
      <c r="O36" s="68"/>
      <c r="P36" s="68"/>
    </row>
    <row r="37" spans="11:16" x14ac:dyDescent="0.25">
      <c r="O37" s="69" t="s">
        <v>18</v>
      </c>
      <c r="P37" s="69"/>
    </row>
  </sheetData>
  <mergeCells count="7">
    <mergeCell ref="N36:P36"/>
    <mergeCell ref="O37:P37"/>
    <mergeCell ref="E1:F1"/>
    <mergeCell ref="J32:P32"/>
    <mergeCell ref="K33:P33"/>
    <mergeCell ref="L34:P34"/>
    <mergeCell ref="M35:P35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P37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11" customWidth="1"/>
    <col min="2" max="2" width="35.42578125" style="11" customWidth="1"/>
    <col min="3" max="3" width="48.140625" style="11" customWidth="1"/>
    <col min="4" max="4" width="13.42578125" style="11" customWidth="1"/>
    <col min="5" max="6" width="5.7109375" style="11" customWidth="1"/>
    <col min="7" max="7" width="9.140625" style="11"/>
    <col min="8" max="8" width="13.42578125" style="11" customWidth="1"/>
    <col min="9" max="9" width="9.42578125" style="11" customWidth="1"/>
    <col min="10" max="10" width="2.7109375" style="11" customWidth="1"/>
    <col min="11" max="11" width="2.85546875" style="11" customWidth="1"/>
    <col min="12" max="12" width="2.7109375" style="11" customWidth="1"/>
    <col min="13" max="13" width="2.5703125" style="11" customWidth="1"/>
    <col min="14" max="14" width="3" style="11" customWidth="1"/>
    <col min="15" max="15" width="2.85546875" style="11" customWidth="1"/>
    <col min="16" max="16" width="36.42578125" style="11" customWidth="1"/>
    <col min="17" max="16384" width="9.140625" style="11"/>
  </cols>
  <sheetData>
    <row r="1" spans="1:15" x14ac:dyDescent="0.25">
      <c r="A1" s="10" t="s">
        <v>0</v>
      </c>
      <c r="B1" s="10" t="s">
        <v>23</v>
      </c>
      <c r="D1" s="10" t="s">
        <v>2</v>
      </c>
      <c r="E1" s="70" t="s">
        <v>3</v>
      </c>
      <c r="F1" s="71"/>
      <c r="G1" s="10" t="s">
        <v>4</v>
      </c>
      <c r="H1" s="10" t="s">
        <v>5</v>
      </c>
      <c r="I1" s="10" t="s">
        <v>6</v>
      </c>
      <c r="J1" s="10" t="s">
        <v>8</v>
      </c>
      <c r="K1" s="10" t="s">
        <v>9</v>
      </c>
      <c r="L1" s="10" t="s">
        <v>10</v>
      </c>
      <c r="M1" s="10" t="s">
        <v>20</v>
      </c>
      <c r="N1" s="10" t="s">
        <v>11</v>
      </c>
      <c r="O1" s="10" t="s">
        <v>12</v>
      </c>
    </row>
    <row r="2" spans="1:15" x14ac:dyDescent="0.25">
      <c r="A2" s="50">
        <v>1</v>
      </c>
      <c r="B2" s="10"/>
      <c r="C2" s="12"/>
      <c r="D2" s="82">
        <v>10</v>
      </c>
      <c r="E2" s="84" t="s">
        <v>48</v>
      </c>
      <c r="F2" s="83">
        <f t="shared" ref="F2:F29" si="0">IF(E2="A",2,IF(E2="B",1,IF(E2="C",0,0)))</f>
        <v>2</v>
      </c>
      <c r="G2" s="82">
        <v>5</v>
      </c>
      <c r="H2" s="82">
        <v>5</v>
      </c>
      <c r="I2" s="81"/>
      <c r="J2" s="82">
        <v>1</v>
      </c>
      <c r="K2" s="82"/>
      <c r="L2" s="82"/>
      <c r="M2" s="82"/>
      <c r="N2" s="82"/>
      <c r="O2" s="10"/>
    </row>
    <row r="3" spans="1:15" x14ac:dyDescent="0.25">
      <c r="A3" s="50">
        <v>2</v>
      </c>
      <c r="B3" s="10"/>
      <c r="C3" s="12"/>
      <c r="D3" s="82">
        <v>9</v>
      </c>
      <c r="E3" s="84" t="s">
        <v>48</v>
      </c>
      <c r="F3" s="83">
        <f t="shared" si="0"/>
        <v>2</v>
      </c>
      <c r="G3" s="82">
        <v>5</v>
      </c>
      <c r="H3" s="82">
        <v>5</v>
      </c>
      <c r="I3" s="81"/>
      <c r="J3" s="82"/>
      <c r="K3" s="82">
        <v>1</v>
      </c>
      <c r="L3" s="82"/>
      <c r="M3" s="82"/>
      <c r="N3" s="82"/>
      <c r="O3" s="10"/>
    </row>
    <row r="4" spans="1:15" x14ac:dyDescent="0.25">
      <c r="A4" s="50">
        <v>3</v>
      </c>
      <c r="B4" s="10"/>
      <c r="C4" s="12"/>
      <c r="D4" s="82">
        <v>10</v>
      </c>
      <c r="E4" s="84" t="s">
        <v>48</v>
      </c>
      <c r="F4" s="83">
        <f t="shared" si="0"/>
        <v>2</v>
      </c>
      <c r="G4" s="82">
        <v>5</v>
      </c>
      <c r="H4" s="82">
        <v>5</v>
      </c>
      <c r="I4" s="81"/>
      <c r="J4" s="82">
        <v>1</v>
      </c>
      <c r="K4" s="82">
        <v>1</v>
      </c>
      <c r="L4" s="82"/>
      <c r="M4" s="82"/>
      <c r="N4" s="82"/>
      <c r="O4" s="10"/>
    </row>
    <row r="5" spans="1:15" x14ac:dyDescent="0.25">
      <c r="A5" s="50">
        <v>4</v>
      </c>
      <c r="B5" s="10"/>
      <c r="C5" s="12"/>
      <c r="D5" s="82">
        <v>10</v>
      </c>
      <c r="E5" s="84" t="s">
        <v>48</v>
      </c>
      <c r="F5" s="83">
        <f t="shared" si="0"/>
        <v>2</v>
      </c>
      <c r="G5" s="82">
        <v>5</v>
      </c>
      <c r="H5" s="82">
        <v>5</v>
      </c>
      <c r="I5" s="81"/>
      <c r="J5" s="82">
        <v>1</v>
      </c>
      <c r="K5" s="82">
        <v>1</v>
      </c>
      <c r="L5" s="82"/>
      <c r="M5" s="82">
        <v>1</v>
      </c>
      <c r="N5" s="82"/>
      <c r="O5" s="10"/>
    </row>
    <row r="6" spans="1:15" x14ac:dyDescent="0.25">
      <c r="A6" s="50">
        <v>5</v>
      </c>
      <c r="B6" s="10"/>
      <c r="C6" s="12"/>
      <c r="D6" s="82">
        <v>10</v>
      </c>
      <c r="E6" s="84" t="s">
        <v>46</v>
      </c>
      <c r="F6" s="83">
        <f t="shared" si="0"/>
        <v>1</v>
      </c>
      <c r="G6" s="82">
        <v>5</v>
      </c>
      <c r="H6" s="82">
        <v>5</v>
      </c>
      <c r="I6" s="81"/>
      <c r="J6" s="82">
        <v>1</v>
      </c>
      <c r="K6" s="82"/>
      <c r="L6" s="82"/>
      <c r="M6" s="82"/>
      <c r="N6" s="82"/>
      <c r="O6" s="10"/>
    </row>
    <row r="7" spans="1:15" x14ac:dyDescent="0.25">
      <c r="A7" s="50">
        <v>6</v>
      </c>
      <c r="B7" s="10"/>
      <c r="C7" s="12"/>
      <c r="D7" s="82">
        <v>10</v>
      </c>
      <c r="E7" s="84" t="s">
        <v>48</v>
      </c>
      <c r="F7" s="83">
        <f t="shared" si="0"/>
        <v>2</v>
      </c>
      <c r="G7" s="82">
        <v>5</v>
      </c>
      <c r="H7" s="82">
        <v>5</v>
      </c>
      <c r="I7" s="81"/>
      <c r="J7" s="82"/>
      <c r="K7" s="82">
        <v>1</v>
      </c>
      <c r="L7" s="82"/>
      <c r="M7" s="82"/>
      <c r="N7" s="82"/>
      <c r="O7" s="10"/>
    </row>
    <row r="8" spans="1:15" x14ac:dyDescent="0.25">
      <c r="A8" s="50">
        <v>7</v>
      </c>
      <c r="B8" s="10"/>
      <c r="C8" s="12"/>
      <c r="D8" s="82">
        <v>9</v>
      </c>
      <c r="E8" s="84" t="s">
        <v>46</v>
      </c>
      <c r="F8" s="83">
        <f t="shared" si="0"/>
        <v>1</v>
      </c>
      <c r="G8" s="82">
        <v>5</v>
      </c>
      <c r="H8" s="82">
        <v>4</v>
      </c>
      <c r="I8" s="81"/>
      <c r="J8" s="82"/>
      <c r="K8" s="82"/>
      <c r="L8" s="82"/>
      <c r="M8" s="82"/>
      <c r="N8" s="82"/>
      <c r="O8" s="10">
        <v>1</v>
      </c>
    </row>
    <row r="9" spans="1:15" x14ac:dyDescent="0.25">
      <c r="A9" s="50">
        <v>8</v>
      </c>
      <c r="B9" s="10"/>
      <c r="C9" s="12"/>
      <c r="D9" s="82">
        <v>10</v>
      </c>
      <c r="E9" s="84" t="s">
        <v>46</v>
      </c>
      <c r="F9" s="83">
        <f t="shared" si="0"/>
        <v>1</v>
      </c>
      <c r="G9" s="82">
        <v>4</v>
      </c>
      <c r="H9" s="82">
        <v>4</v>
      </c>
      <c r="I9" s="81"/>
      <c r="J9" s="82"/>
      <c r="K9" s="82">
        <v>1</v>
      </c>
      <c r="L9" s="82"/>
      <c r="M9" s="82"/>
      <c r="N9" s="82"/>
      <c r="O9" s="10"/>
    </row>
    <row r="10" spans="1:15" x14ac:dyDescent="0.25">
      <c r="A10" s="50">
        <v>9</v>
      </c>
      <c r="B10" s="10"/>
      <c r="C10" s="12"/>
      <c r="D10" s="82">
        <v>10</v>
      </c>
      <c r="E10" s="84" t="s">
        <v>46</v>
      </c>
      <c r="F10" s="83">
        <f t="shared" si="0"/>
        <v>1</v>
      </c>
      <c r="G10" s="82"/>
      <c r="H10" s="82">
        <v>5</v>
      </c>
      <c r="I10" s="81"/>
      <c r="J10" s="82"/>
      <c r="K10" s="82">
        <v>1</v>
      </c>
      <c r="L10" s="82"/>
      <c r="M10" s="82"/>
      <c r="N10" s="82"/>
      <c r="O10" s="10"/>
    </row>
    <row r="11" spans="1:15" x14ac:dyDescent="0.25">
      <c r="A11" s="50">
        <v>10</v>
      </c>
      <c r="B11" s="10"/>
      <c r="C11" s="12"/>
      <c r="D11" s="82">
        <v>10</v>
      </c>
      <c r="E11" s="84" t="s">
        <v>46</v>
      </c>
      <c r="F11" s="83">
        <f t="shared" si="0"/>
        <v>1</v>
      </c>
      <c r="G11" s="82">
        <v>5</v>
      </c>
      <c r="H11" s="82">
        <v>5</v>
      </c>
      <c r="I11" s="81"/>
      <c r="J11" s="82">
        <v>1</v>
      </c>
      <c r="K11" s="82">
        <v>1</v>
      </c>
      <c r="L11" s="82"/>
      <c r="M11" s="82"/>
      <c r="N11" s="82"/>
      <c r="O11" s="10"/>
    </row>
    <row r="12" spans="1:15" x14ac:dyDescent="0.25">
      <c r="A12" s="50">
        <v>11</v>
      </c>
      <c r="B12" s="10"/>
      <c r="C12" s="12"/>
      <c r="D12" s="82">
        <v>10</v>
      </c>
      <c r="E12" s="84" t="s">
        <v>46</v>
      </c>
      <c r="F12" s="83">
        <f t="shared" si="0"/>
        <v>1</v>
      </c>
      <c r="G12" s="82">
        <v>5</v>
      </c>
      <c r="H12" s="82">
        <v>4</v>
      </c>
      <c r="I12" s="81"/>
      <c r="J12" s="82">
        <v>1</v>
      </c>
      <c r="K12" s="82">
        <v>1</v>
      </c>
      <c r="L12" s="82"/>
      <c r="M12" s="82"/>
      <c r="N12" s="82"/>
      <c r="O12" s="10"/>
    </row>
    <row r="13" spans="1:15" x14ac:dyDescent="0.25">
      <c r="A13" s="50">
        <v>12</v>
      </c>
      <c r="B13" s="10"/>
      <c r="C13" s="12"/>
      <c r="D13" s="82">
        <v>10</v>
      </c>
      <c r="E13" s="84" t="s">
        <v>48</v>
      </c>
      <c r="F13" s="83">
        <f t="shared" si="0"/>
        <v>2</v>
      </c>
      <c r="G13" s="82">
        <v>5</v>
      </c>
      <c r="H13" s="82">
        <v>5</v>
      </c>
      <c r="I13" s="81"/>
      <c r="J13" s="82">
        <v>1</v>
      </c>
      <c r="K13" s="82"/>
      <c r="L13" s="82"/>
      <c r="M13" s="82">
        <v>1</v>
      </c>
      <c r="N13" s="82"/>
      <c r="O13" s="10"/>
    </row>
    <row r="14" spans="1:15" x14ac:dyDescent="0.25">
      <c r="A14" s="50">
        <v>13</v>
      </c>
      <c r="B14" s="10"/>
      <c r="C14" s="12"/>
      <c r="D14" s="82"/>
      <c r="E14" s="84" t="s">
        <v>46</v>
      </c>
      <c r="F14" s="83">
        <f t="shared" si="0"/>
        <v>1</v>
      </c>
      <c r="G14" s="82">
        <v>3</v>
      </c>
      <c r="H14" s="82">
        <v>3</v>
      </c>
      <c r="I14" s="81"/>
      <c r="J14" s="82"/>
      <c r="K14" s="82">
        <v>1</v>
      </c>
      <c r="L14" s="82"/>
      <c r="M14" s="82"/>
      <c r="N14" s="82"/>
      <c r="O14" s="10"/>
    </row>
    <row r="15" spans="1:15" x14ac:dyDescent="0.25">
      <c r="A15" s="50">
        <v>14</v>
      </c>
      <c r="B15" s="10"/>
      <c r="C15" s="12"/>
      <c r="D15" s="82"/>
      <c r="E15" s="84" t="s">
        <v>46</v>
      </c>
      <c r="F15" s="83">
        <f t="shared" si="0"/>
        <v>1</v>
      </c>
      <c r="G15" s="82">
        <v>5</v>
      </c>
      <c r="H15" s="82">
        <v>3</v>
      </c>
      <c r="I15" s="81"/>
      <c r="J15" s="82"/>
      <c r="K15" s="82">
        <v>1</v>
      </c>
      <c r="L15" s="82"/>
      <c r="M15" s="82">
        <v>1</v>
      </c>
      <c r="N15" s="82"/>
      <c r="O15" s="10"/>
    </row>
    <row r="16" spans="1:15" x14ac:dyDescent="0.25">
      <c r="A16" s="50">
        <v>15</v>
      </c>
      <c r="B16" s="10"/>
      <c r="C16" s="12"/>
      <c r="D16" s="82">
        <v>10</v>
      </c>
      <c r="E16" s="84" t="s">
        <v>48</v>
      </c>
      <c r="F16" s="83">
        <f t="shared" si="0"/>
        <v>2</v>
      </c>
      <c r="G16" s="82">
        <v>5</v>
      </c>
      <c r="H16" s="82">
        <v>5</v>
      </c>
      <c r="I16" s="81"/>
      <c r="J16" s="82"/>
      <c r="K16" s="82">
        <v>1</v>
      </c>
      <c r="L16" s="82"/>
      <c r="M16" s="82"/>
      <c r="N16" s="82"/>
      <c r="O16" s="10"/>
    </row>
    <row r="17" spans="1:16" x14ac:dyDescent="0.25">
      <c r="A17" s="50">
        <v>16</v>
      </c>
      <c r="B17" s="57"/>
      <c r="C17" s="23"/>
      <c r="D17" s="82">
        <v>10</v>
      </c>
      <c r="E17" s="83" t="s">
        <v>48</v>
      </c>
      <c r="F17" s="83">
        <f t="shared" si="0"/>
        <v>2</v>
      </c>
      <c r="G17" s="82">
        <v>5</v>
      </c>
      <c r="H17" s="82">
        <v>5</v>
      </c>
      <c r="I17" s="81"/>
      <c r="J17" s="82">
        <v>1</v>
      </c>
      <c r="K17" s="82"/>
      <c r="L17" s="82"/>
      <c r="M17" s="82"/>
      <c r="N17" s="82"/>
      <c r="O17" s="12"/>
    </row>
    <row r="18" spans="1:16" x14ac:dyDescent="0.25">
      <c r="A18" s="50">
        <v>17</v>
      </c>
      <c r="B18" s="57"/>
      <c r="C18" s="23"/>
      <c r="D18" s="82">
        <v>10</v>
      </c>
      <c r="E18" s="83" t="s">
        <v>48</v>
      </c>
      <c r="F18" s="83">
        <f t="shared" si="0"/>
        <v>2</v>
      </c>
      <c r="G18" s="82">
        <v>5</v>
      </c>
      <c r="H18" s="82">
        <v>5</v>
      </c>
      <c r="I18" s="81"/>
      <c r="J18" s="82"/>
      <c r="K18" s="82"/>
      <c r="L18" s="82"/>
      <c r="M18" s="82"/>
      <c r="N18" s="82">
        <v>1</v>
      </c>
      <c r="O18" s="12"/>
    </row>
    <row r="19" spans="1:16" x14ac:dyDescent="0.25">
      <c r="A19" s="50">
        <v>18</v>
      </c>
      <c r="B19" s="12"/>
      <c r="C19" s="23"/>
      <c r="D19" s="82"/>
      <c r="E19" s="83"/>
      <c r="F19" s="83"/>
      <c r="G19" s="82"/>
      <c r="H19" s="82"/>
      <c r="I19" s="81"/>
      <c r="J19" s="82"/>
      <c r="K19" s="82"/>
      <c r="L19" s="82"/>
      <c r="M19" s="82"/>
      <c r="N19" s="82"/>
      <c r="O19" s="12"/>
    </row>
    <row r="20" spans="1:16" x14ac:dyDescent="0.25">
      <c r="A20" s="50">
        <v>19</v>
      </c>
      <c r="B20" s="10"/>
      <c r="C20" s="12"/>
      <c r="D20" s="32"/>
      <c r="E20" s="26"/>
      <c r="F20" s="37"/>
      <c r="G20" s="10"/>
      <c r="H20" s="10"/>
      <c r="I20" s="4"/>
      <c r="J20" s="10"/>
      <c r="K20" s="10"/>
      <c r="L20" s="10"/>
      <c r="M20" s="10"/>
      <c r="N20" s="10"/>
      <c r="O20" s="10"/>
    </row>
    <row r="21" spans="1:16" x14ac:dyDescent="0.25">
      <c r="A21" s="50">
        <v>20</v>
      </c>
      <c r="B21" s="12"/>
      <c r="C21" s="23"/>
      <c r="D21" s="32"/>
      <c r="E21" s="13"/>
      <c r="F21" s="37"/>
      <c r="G21" s="12"/>
      <c r="H21" s="12"/>
      <c r="I21" s="41"/>
      <c r="J21" s="12"/>
      <c r="K21" s="12"/>
      <c r="L21" s="12"/>
      <c r="M21" s="12"/>
      <c r="N21" s="12"/>
      <c r="O21" s="12"/>
    </row>
    <row r="22" spans="1:16" x14ac:dyDescent="0.25">
      <c r="A22" s="50">
        <v>21</v>
      </c>
      <c r="B22" s="12"/>
      <c r="C22" s="23"/>
      <c r="D22" s="32"/>
      <c r="E22" s="13"/>
      <c r="F22" s="37"/>
      <c r="G22" s="12"/>
      <c r="H22" s="12"/>
      <c r="I22" s="41"/>
      <c r="J22" s="12"/>
      <c r="K22" s="12"/>
      <c r="L22" s="12"/>
      <c r="M22" s="12"/>
      <c r="N22" s="12"/>
      <c r="O22" s="12"/>
    </row>
    <row r="23" spans="1:16" x14ac:dyDescent="0.25">
      <c r="A23" s="50">
        <v>22</v>
      </c>
      <c r="B23" s="12"/>
      <c r="C23" s="23"/>
      <c r="D23" s="32"/>
      <c r="E23" s="13"/>
      <c r="F23" s="37"/>
      <c r="G23" s="12"/>
      <c r="H23" s="12"/>
      <c r="I23" s="41"/>
      <c r="J23" s="12"/>
      <c r="K23" s="12"/>
      <c r="L23" s="12"/>
      <c r="M23" s="12"/>
      <c r="N23" s="12"/>
      <c r="O23" s="12"/>
    </row>
    <row r="24" spans="1:16" x14ac:dyDescent="0.25">
      <c r="A24" s="50">
        <v>23</v>
      </c>
      <c r="B24" s="12"/>
      <c r="C24" s="23"/>
      <c r="D24" s="32"/>
      <c r="E24" s="13"/>
      <c r="F24" s="37"/>
      <c r="G24" s="12"/>
      <c r="H24" s="12"/>
      <c r="I24" s="41"/>
      <c r="J24" s="12"/>
      <c r="K24" s="12"/>
      <c r="L24" s="12"/>
      <c r="M24" s="12"/>
      <c r="N24" s="12"/>
      <c r="O24" s="12"/>
    </row>
    <row r="25" spans="1:16" x14ac:dyDescent="0.25">
      <c r="A25" s="50">
        <v>24</v>
      </c>
      <c r="B25" s="10"/>
      <c r="C25" s="12"/>
      <c r="D25" s="32"/>
      <c r="E25" s="26"/>
      <c r="F25" s="37"/>
      <c r="G25" s="10"/>
      <c r="H25" s="10"/>
      <c r="I25" s="4"/>
      <c r="J25" s="10"/>
      <c r="K25" s="10"/>
      <c r="L25" s="10"/>
      <c r="M25" s="10"/>
      <c r="N25" s="10"/>
      <c r="O25" s="10"/>
    </row>
    <row r="26" spans="1:16" x14ac:dyDescent="0.25">
      <c r="A26" s="50">
        <v>25</v>
      </c>
      <c r="B26" s="12"/>
      <c r="C26" s="23"/>
      <c r="D26" s="32"/>
      <c r="E26" s="13"/>
      <c r="F26" s="37"/>
      <c r="G26" s="12"/>
      <c r="H26" s="12"/>
      <c r="I26" s="41"/>
      <c r="J26" s="12"/>
      <c r="K26" s="12"/>
      <c r="L26" s="12"/>
      <c r="M26" s="12"/>
      <c r="N26" s="12"/>
      <c r="O26" s="12"/>
    </row>
    <row r="27" spans="1:16" x14ac:dyDescent="0.25">
      <c r="A27" s="50">
        <v>26</v>
      </c>
      <c r="B27" s="12"/>
      <c r="C27" s="23"/>
      <c r="D27" s="32"/>
      <c r="E27" s="13"/>
      <c r="F27" s="37"/>
      <c r="G27" s="12"/>
      <c r="H27" s="12"/>
      <c r="I27" s="41"/>
      <c r="J27" s="12"/>
      <c r="K27" s="12"/>
      <c r="L27" s="12"/>
      <c r="M27" s="12"/>
      <c r="N27" s="12"/>
      <c r="O27" s="12"/>
    </row>
    <row r="28" spans="1:16" x14ac:dyDescent="0.25">
      <c r="A28" s="50">
        <v>27</v>
      </c>
      <c r="B28" s="10"/>
      <c r="C28" s="12"/>
      <c r="D28" s="32"/>
      <c r="E28" s="26"/>
      <c r="F28" s="37"/>
      <c r="G28" s="10"/>
      <c r="H28" s="10"/>
      <c r="I28" s="4"/>
      <c r="J28" s="10"/>
      <c r="K28" s="10"/>
      <c r="L28" s="10"/>
      <c r="M28" s="10"/>
      <c r="N28" s="10"/>
      <c r="O28" s="10"/>
    </row>
    <row r="29" spans="1:16" x14ac:dyDescent="0.25">
      <c r="A29" s="50">
        <v>28</v>
      </c>
      <c r="B29" s="12"/>
      <c r="C29" s="23"/>
      <c r="D29" s="32"/>
      <c r="E29" s="13"/>
      <c r="F29" s="37"/>
      <c r="G29" s="12"/>
      <c r="H29" s="12"/>
      <c r="I29" s="41"/>
      <c r="J29" s="12"/>
      <c r="K29" s="12"/>
      <c r="L29" s="12"/>
      <c r="M29" s="12"/>
      <c r="N29" s="12"/>
      <c r="O29" s="12"/>
    </row>
    <row r="30" spans="1:16" x14ac:dyDescent="0.25">
      <c r="D30" s="15">
        <f>AVERAGE(D2:D29)</f>
        <v>9.8666666666666671</v>
      </c>
      <c r="E30" s="52" t="s">
        <v>7</v>
      </c>
      <c r="F30" s="15">
        <f>AVERAGE(F2:F29)</f>
        <v>1.5294117647058822</v>
      </c>
      <c r="G30" s="15">
        <f>AVERAGE(G2:G29)</f>
        <v>4.8125</v>
      </c>
      <c r="H30" s="15">
        <f>AVERAGE(H2:H29)</f>
        <v>4.5882352941176467</v>
      </c>
      <c r="J30" s="11">
        <f>SUM(J2:J29)</f>
        <v>8</v>
      </c>
      <c r="K30" s="58">
        <f t="shared" ref="K30:O30" si="1">SUM(K2:K29)</f>
        <v>11</v>
      </c>
      <c r="L30" s="11">
        <f t="shared" si="1"/>
        <v>0</v>
      </c>
      <c r="M30" s="11">
        <f t="shared" si="1"/>
        <v>3</v>
      </c>
      <c r="N30" s="11">
        <f t="shared" si="1"/>
        <v>1</v>
      </c>
      <c r="O30" s="11">
        <f t="shared" si="1"/>
        <v>1</v>
      </c>
    </row>
    <row r="32" spans="1:16" x14ac:dyDescent="0.25">
      <c r="J32" s="68" t="s">
        <v>13</v>
      </c>
      <c r="K32" s="68"/>
      <c r="L32" s="68"/>
      <c r="M32" s="68"/>
      <c r="N32" s="68"/>
      <c r="O32" s="68"/>
      <c r="P32" s="68"/>
    </row>
    <row r="33" spans="11:16" x14ac:dyDescent="0.25">
      <c r="K33" s="72" t="s">
        <v>14</v>
      </c>
      <c r="L33" s="72"/>
      <c r="M33" s="72"/>
      <c r="N33" s="72"/>
      <c r="O33" s="72"/>
      <c r="P33" s="72"/>
    </row>
    <row r="34" spans="11:16" x14ac:dyDescent="0.25">
      <c r="L34" s="68" t="s">
        <v>15</v>
      </c>
      <c r="M34" s="68"/>
      <c r="N34" s="68"/>
      <c r="O34" s="68"/>
      <c r="P34" s="68"/>
    </row>
    <row r="35" spans="11:16" x14ac:dyDescent="0.25">
      <c r="M35" s="68" t="s">
        <v>16</v>
      </c>
      <c r="N35" s="68"/>
      <c r="O35" s="68"/>
      <c r="P35" s="68"/>
    </row>
    <row r="36" spans="11:16" x14ac:dyDescent="0.25">
      <c r="N36" s="68" t="s">
        <v>17</v>
      </c>
      <c r="O36" s="68"/>
      <c r="P36" s="68"/>
    </row>
    <row r="37" spans="11:16" x14ac:dyDescent="0.25">
      <c r="O37" s="69" t="s">
        <v>18</v>
      </c>
      <c r="P37" s="69"/>
    </row>
  </sheetData>
  <mergeCells count="7">
    <mergeCell ref="N36:P36"/>
    <mergeCell ref="O37:P37"/>
    <mergeCell ref="E1:F1"/>
    <mergeCell ref="J32:P32"/>
    <mergeCell ref="K33:P33"/>
    <mergeCell ref="L34:P34"/>
    <mergeCell ref="M35:P35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P37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11" customWidth="1"/>
    <col min="2" max="2" width="27.5703125" style="11" customWidth="1"/>
    <col min="3" max="3" width="48.140625" style="11" customWidth="1"/>
    <col min="4" max="4" width="13.42578125" style="11" customWidth="1"/>
    <col min="5" max="6" width="5.7109375" style="11" customWidth="1"/>
    <col min="7" max="7" width="9.140625" style="11"/>
    <col min="8" max="8" width="13.42578125" style="11" customWidth="1"/>
    <col min="9" max="9" width="9.42578125" style="11" customWidth="1"/>
    <col min="10" max="10" width="2.7109375" style="11" customWidth="1"/>
    <col min="11" max="11" width="2.85546875" style="11" customWidth="1"/>
    <col min="12" max="12" width="2.7109375" style="11" customWidth="1"/>
    <col min="13" max="13" width="2.5703125" style="11" customWidth="1"/>
    <col min="14" max="14" width="3" style="11" customWidth="1"/>
    <col min="15" max="15" width="2.85546875" style="11" customWidth="1"/>
    <col min="16" max="16" width="35.7109375" style="11" customWidth="1"/>
    <col min="17" max="16384" width="9.140625" style="11"/>
  </cols>
  <sheetData>
    <row r="1" spans="1:15" x14ac:dyDescent="0.25">
      <c r="A1" s="10" t="s">
        <v>0</v>
      </c>
      <c r="B1" s="10" t="s">
        <v>22</v>
      </c>
      <c r="D1" s="10" t="s">
        <v>2</v>
      </c>
      <c r="E1" s="74" t="s">
        <v>3</v>
      </c>
      <c r="F1" s="74"/>
      <c r="G1" s="10" t="s">
        <v>4</v>
      </c>
      <c r="H1" s="10" t="s">
        <v>5</v>
      </c>
      <c r="I1" s="10" t="s">
        <v>6</v>
      </c>
      <c r="J1" s="10" t="s">
        <v>8</v>
      </c>
      <c r="K1" s="10" t="s">
        <v>9</v>
      </c>
      <c r="L1" s="10" t="s">
        <v>10</v>
      </c>
      <c r="M1" s="10" t="s">
        <v>20</v>
      </c>
      <c r="N1" s="10" t="s">
        <v>11</v>
      </c>
      <c r="O1" s="10" t="s">
        <v>12</v>
      </c>
    </row>
    <row r="2" spans="1:15" x14ac:dyDescent="0.25">
      <c r="A2" s="10">
        <v>1</v>
      </c>
      <c r="B2" s="10"/>
      <c r="C2" s="12"/>
      <c r="D2" s="82">
        <v>7</v>
      </c>
      <c r="E2" s="83" t="s">
        <v>46</v>
      </c>
      <c r="F2" s="83">
        <f t="shared" ref="F2:F15" si="0">IF(E2="A",2,IF(E2="B",1,IF(E2="C",0,0)))</f>
        <v>1</v>
      </c>
      <c r="G2" s="82">
        <v>5</v>
      </c>
      <c r="H2" s="82">
        <v>5</v>
      </c>
      <c r="I2" s="81"/>
      <c r="J2" s="82">
        <v>1</v>
      </c>
      <c r="K2" s="82"/>
      <c r="L2" s="82"/>
      <c r="M2" s="82"/>
      <c r="N2" s="82"/>
      <c r="O2" s="82"/>
    </row>
    <row r="3" spans="1:15" x14ac:dyDescent="0.25">
      <c r="A3" s="10">
        <v>2</v>
      </c>
      <c r="B3" s="10"/>
      <c r="C3" s="12"/>
      <c r="D3" s="82">
        <v>10</v>
      </c>
      <c r="E3" s="83" t="s">
        <v>48</v>
      </c>
      <c r="F3" s="83">
        <f t="shared" si="0"/>
        <v>2</v>
      </c>
      <c r="G3" s="82">
        <v>5</v>
      </c>
      <c r="H3" s="82">
        <v>5</v>
      </c>
      <c r="I3" s="81"/>
      <c r="J3" s="82"/>
      <c r="K3" s="82"/>
      <c r="L3" s="82"/>
      <c r="M3" s="82">
        <v>1</v>
      </c>
      <c r="N3" s="82"/>
      <c r="O3" s="82"/>
    </row>
    <row r="4" spans="1:15" x14ac:dyDescent="0.25">
      <c r="A4" s="10">
        <v>3</v>
      </c>
      <c r="B4" s="10"/>
      <c r="C4" s="12"/>
      <c r="D4" s="82">
        <v>9</v>
      </c>
      <c r="E4" s="83" t="s">
        <v>46</v>
      </c>
      <c r="F4" s="83">
        <f t="shared" si="0"/>
        <v>1</v>
      </c>
      <c r="G4" s="82">
        <v>5</v>
      </c>
      <c r="H4" s="82">
        <v>4</v>
      </c>
      <c r="I4" s="81"/>
      <c r="J4" s="82"/>
      <c r="K4" s="82"/>
      <c r="L4" s="82"/>
      <c r="M4" s="82"/>
      <c r="N4" s="82"/>
      <c r="O4" s="82"/>
    </row>
    <row r="5" spans="1:15" x14ac:dyDescent="0.25">
      <c r="A5" s="10">
        <v>4</v>
      </c>
      <c r="B5" s="10"/>
      <c r="C5" s="12"/>
      <c r="D5" s="82">
        <v>10</v>
      </c>
      <c r="E5" s="83" t="s">
        <v>46</v>
      </c>
      <c r="F5" s="83">
        <f t="shared" si="0"/>
        <v>1</v>
      </c>
      <c r="G5" s="82"/>
      <c r="H5" s="82">
        <v>4</v>
      </c>
      <c r="I5" s="81"/>
      <c r="J5" s="82">
        <v>1</v>
      </c>
      <c r="K5" s="82"/>
      <c r="L5" s="82"/>
      <c r="M5" s="82"/>
      <c r="N5" s="82"/>
      <c r="O5" s="82"/>
    </row>
    <row r="6" spans="1:15" x14ac:dyDescent="0.25">
      <c r="A6" s="10">
        <v>5</v>
      </c>
      <c r="B6" s="10"/>
      <c r="C6" s="12"/>
      <c r="D6" s="82"/>
      <c r="E6" s="83" t="s">
        <v>46</v>
      </c>
      <c r="F6" s="83">
        <f t="shared" si="0"/>
        <v>1</v>
      </c>
      <c r="G6" s="82">
        <v>5</v>
      </c>
      <c r="H6" s="82">
        <v>5</v>
      </c>
      <c r="I6" s="81"/>
      <c r="J6" s="82">
        <v>1</v>
      </c>
      <c r="K6" s="82">
        <v>1</v>
      </c>
      <c r="L6" s="82"/>
      <c r="M6" s="82"/>
      <c r="N6" s="82">
        <v>1</v>
      </c>
      <c r="O6" s="82"/>
    </row>
    <row r="7" spans="1:15" x14ac:dyDescent="0.25">
      <c r="A7" s="10">
        <v>6</v>
      </c>
      <c r="B7" s="10"/>
      <c r="C7" s="12"/>
      <c r="D7" s="82">
        <v>10</v>
      </c>
      <c r="E7" s="83" t="s">
        <v>48</v>
      </c>
      <c r="F7" s="83">
        <f t="shared" si="0"/>
        <v>2</v>
      </c>
      <c r="G7" s="82">
        <v>5</v>
      </c>
      <c r="H7" s="82">
        <v>5</v>
      </c>
      <c r="I7" s="81"/>
      <c r="J7" s="82"/>
      <c r="K7" s="82">
        <v>1</v>
      </c>
      <c r="L7" s="82"/>
      <c r="M7" s="82"/>
      <c r="N7" s="82"/>
      <c r="O7" s="82"/>
    </row>
    <row r="8" spans="1:15" x14ac:dyDescent="0.25">
      <c r="A8" s="10">
        <v>7</v>
      </c>
      <c r="B8" s="10"/>
      <c r="C8" s="12"/>
      <c r="D8" s="82">
        <v>8</v>
      </c>
      <c r="E8" s="83" t="s">
        <v>46</v>
      </c>
      <c r="F8" s="83">
        <f t="shared" si="0"/>
        <v>1</v>
      </c>
      <c r="G8" s="82">
        <v>4</v>
      </c>
      <c r="H8" s="82">
        <v>5</v>
      </c>
      <c r="I8" s="81"/>
      <c r="J8" s="82"/>
      <c r="K8" s="82">
        <v>1</v>
      </c>
      <c r="L8" s="82">
        <v>1</v>
      </c>
      <c r="M8" s="82"/>
      <c r="N8" s="82"/>
      <c r="O8" s="82"/>
    </row>
    <row r="9" spans="1:15" x14ac:dyDescent="0.25">
      <c r="A9" s="10">
        <v>8</v>
      </c>
      <c r="B9" s="10"/>
      <c r="C9" s="12"/>
      <c r="D9" s="82">
        <v>10</v>
      </c>
      <c r="E9" s="83" t="s">
        <v>46</v>
      </c>
      <c r="F9" s="83">
        <f t="shared" si="0"/>
        <v>1</v>
      </c>
      <c r="G9" s="82">
        <v>5</v>
      </c>
      <c r="H9" s="82">
        <v>5</v>
      </c>
      <c r="I9" s="81"/>
      <c r="J9" s="82">
        <v>1</v>
      </c>
      <c r="K9" s="82"/>
      <c r="L9" s="82"/>
      <c r="M9" s="82"/>
      <c r="N9" s="82"/>
      <c r="O9" s="82"/>
    </row>
    <row r="10" spans="1:15" x14ac:dyDescent="0.25">
      <c r="A10" s="10">
        <v>9</v>
      </c>
      <c r="B10" s="10"/>
      <c r="C10" s="12"/>
      <c r="D10" s="82"/>
      <c r="E10" s="83" t="s">
        <v>46</v>
      </c>
      <c r="F10" s="83">
        <f t="shared" si="0"/>
        <v>1</v>
      </c>
      <c r="G10" s="82">
        <v>5</v>
      </c>
      <c r="H10" s="82">
        <v>5</v>
      </c>
      <c r="I10" s="81"/>
      <c r="J10" s="82"/>
      <c r="K10" s="82"/>
      <c r="L10" s="82"/>
      <c r="M10" s="82"/>
      <c r="N10" s="82"/>
      <c r="O10" s="82"/>
    </row>
    <row r="11" spans="1:15" x14ac:dyDescent="0.25">
      <c r="A11" s="10">
        <v>10</v>
      </c>
      <c r="B11" s="10"/>
      <c r="C11" s="12"/>
      <c r="D11" s="82">
        <v>10</v>
      </c>
      <c r="E11" s="83" t="s">
        <v>46</v>
      </c>
      <c r="F11" s="83">
        <f t="shared" si="0"/>
        <v>1</v>
      </c>
      <c r="G11" s="82">
        <v>5</v>
      </c>
      <c r="H11" s="82">
        <v>5</v>
      </c>
      <c r="I11" s="81"/>
      <c r="J11" s="82">
        <v>1</v>
      </c>
      <c r="K11" s="82"/>
      <c r="L11" s="82"/>
      <c r="M11" s="82">
        <v>1</v>
      </c>
      <c r="N11" s="82"/>
      <c r="O11" s="82"/>
    </row>
    <row r="12" spans="1:15" x14ac:dyDescent="0.25">
      <c r="A12" s="10">
        <v>11</v>
      </c>
      <c r="B12" s="10"/>
      <c r="C12" s="12"/>
      <c r="D12" s="82">
        <v>7</v>
      </c>
      <c r="E12" s="83" t="s">
        <v>46</v>
      </c>
      <c r="F12" s="83">
        <f t="shared" si="0"/>
        <v>1</v>
      </c>
      <c r="G12" s="82">
        <v>4</v>
      </c>
      <c r="H12" s="82">
        <v>4</v>
      </c>
      <c r="I12" s="81"/>
      <c r="J12" s="82"/>
      <c r="K12" s="82"/>
      <c r="L12" s="82"/>
      <c r="M12" s="82"/>
      <c r="N12" s="82"/>
      <c r="O12" s="82"/>
    </row>
    <row r="13" spans="1:15" x14ac:dyDescent="0.25">
      <c r="A13" s="10">
        <v>12</v>
      </c>
      <c r="B13" s="10"/>
      <c r="C13" s="12"/>
      <c r="D13" s="82">
        <v>10</v>
      </c>
      <c r="E13" s="83" t="s">
        <v>48</v>
      </c>
      <c r="F13" s="83">
        <f t="shared" si="0"/>
        <v>2</v>
      </c>
      <c r="G13" s="82">
        <v>5</v>
      </c>
      <c r="H13" s="82">
        <v>5</v>
      </c>
      <c r="I13" s="81"/>
      <c r="J13" s="82"/>
      <c r="K13" s="82">
        <v>1</v>
      </c>
      <c r="L13" s="82"/>
      <c r="M13" s="82"/>
      <c r="N13" s="82"/>
      <c r="O13" s="82"/>
    </row>
    <row r="14" spans="1:15" x14ac:dyDescent="0.25">
      <c r="A14" s="10">
        <v>13</v>
      </c>
      <c r="B14" s="10"/>
      <c r="C14" s="12"/>
      <c r="D14" s="82">
        <v>9</v>
      </c>
      <c r="E14" s="83" t="s">
        <v>46</v>
      </c>
      <c r="F14" s="83">
        <f t="shared" si="0"/>
        <v>1</v>
      </c>
      <c r="G14" s="82">
        <v>5</v>
      </c>
      <c r="H14" s="82"/>
      <c r="I14" s="81"/>
      <c r="J14" s="82"/>
      <c r="K14" s="82"/>
      <c r="L14" s="82"/>
      <c r="M14" s="82"/>
      <c r="N14" s="82"/>
      <c r="O14" s="82"/>
    </row>
    <row r="15" spans="1:15" x14ac:dyDescent="0.25">
      <c r="A15" s="10">
        <v>14</v>
      </c>
      <c r="B15" s="10"/>
      <c r="D15" s="82">
        <v>10</v>
      </c>
      <c r="E15" s="83" t="s">
        <v>48</v>
      </c>
      <c r="F15" s="83">
        <f t="shared" si="0"/>
        <v>2</v>
      </c>
      <c r="G15" s="82">
        <v>5</v>
      </c>
      <c r="H15" s="82">
        <v>5</v>
      </c>
      <c r="I15" s="81"/>
      <c r="J15" s="82"/>
      <c r="K15" s="82"/>
      <c r="L15" s="82">
        <v>1</v>
      </c>
      <c r="M15" s="82"/>
      <c r="N15" s="82"/>
      <c r="O15" s="82"/>
    </row>
    <row r="16" spans="1:15" x14ac:dyDescent="0.25">
      <c r="A16" s="10">
        <v>15</v>
      </c>
      <c r="B16" s="10"/>
      <c r="C16" s="12"/>
      <c r="D16" s="82"/>
      <c r="E16" s="83" t="s">
        <v>46</v>
      </c>
      <c r="F16" s="83">
        <f>IF(E16="A",2,IF(E16="B",1,IF(E16="C",0,0)))</f>
        <v>1</v>
      </c>
      <c r="G16" s="82">
        <v>5</v>
      </c>
      <c r="H16" s="82">
        <v>4</v>
      </c>
      <c r="I16" s="81"/>
      <c r="J16" s="82"/>
      <c r="K16" s="82">
        <v>1</v>
      </c>
      <c r="L16" s="82"/>
      <c r="M16" s="82"/>
      <c r="N16" s="82"/>
      <c r="O16" s="82"/>
    </row>
    <row r="17" spans="1:16" x14ac:dyDescent="0.25">
      <c r="A17" s="10">
        <v>16</v>
      </c>
      <c r="B17" s="12"/>
      <c r="C17" s="25"/>
      <c r="D17" s="82">
        <v>10</v>
      </c>
      <c r="E17" s="83" t="s">
        <v>48</v>
      </c>
      <c r="F17" s="83">
        <f t="shared" ref="F17:F29" si="1">IF(E17="A",2,IF(E17="B",1,IF(E17="C",0,0)))</f>
        <v>2</v>
      </c>
      <c r="G17" s="82">
        <v>5</v>
      </c>
      <c r="H17" s="82">
        <v>5</v>
      </c>
      <c r="I17" s="81"/>
      <c r="J17" s="82"/>
      <c r="K17" s="82">
        <v>1</v>
      </c>
      <c r="L17" s="82"/>
      <c r="M17" s="82"/>
      <c r="N17" s="82"/>
      <c r="O17" s="82"/>
    </row>
    <row r="18" spans="1:16" x14ac:dyDescent="0.25">
      <c r="A18" s="10">
        <v>17</v>
      </c>
      <c r="B18" s="12"/>
      <c r="C18" s="23"/>
      <c r="D18" s="82">
        <v>10</v>
      </c>
      <c r="E18" s="83" t="s">
        <v>46</v>
      </c>
      <c r="F18" s="83">
        <f t="shared" si="1"/>
        <v>1</v>
      </c>
      <c r="G18" s="82">
        <v>5</v>
      </c>
      <c r="H18" s="82">
        <v>5</v>
      </c>
      <c r="I18" s="81"/>
      <c r="J18" s="82"/>
      <c r="K18" s="82">
        <v>1</v>
      </c>
      <c r="L18" s="82"/>
      <c r="M18" s="82"/>
      <c r="N18" s="82"/>
      <c r="O18" s="82"/>
    </row>
    <row r="19" spans="1:16" x14ac:dyDescent="0.25">
      <c r="A19" s="10">
        <v>18</v>
      </c>
      <c r="B19" s="10"/>
      <c r="C19" s="12"/>
      <c r="D19" s="82">
        <v>10</v>
      </c>
      <c r="E19" s="83" t="s">
        <v>46</v>
      </c>
      <c r="F19" s="83">
        <f t="shared" si="1"/>
        <v>1</v>
      </c>
      <c r="G19" s="82">
        <v>5</v>
      </c>
      <c r="H19" s="82">
        <v>2</v>
      </c>
      <c r="I19" s="81"/>
      <c r="J19" s="82"/>
      <c r="K19" s="82">
        <v>1</v>
      </c>
      <c r="L19" s="82"/>
      <c r="M19" s="82"/>
      <c r="N19" s="82"/>
      <c r="O19" s="82"/>
    </row>
    <row r="20" spans="1:16" x14ac:dyDescent="0.25">
      <c r="A20" s="10">
        <v>19</v>
      </c>
      <c r="B20" s="12"/>
      <c r="C20" s="23"/>
      <c r="D20" s="82"/>
      <c r="E20" s="83"/>
      <c r="F20" s="83"/>
      <c r="G20" s="82"/>
      <c r="H20" s="82"/>
      <c r="I20" s="81"/>
      <c r="J20" s="82"/>
      <c r="K20" s="82"/>
      <c r="L20" s="82"/>
      <c r="M20" s="82"/>
      <c r="N20" s="82"/>
      <c r="O20" s="82"/>
    </row>
    <row r="21" spans="1:16" x14ac:dyDescent="0.25">
      <c r="A21" s="10">
        <v>20</v>
      </c>
      <c r="B21" s="12"/>
      <c r="C21" s="23"/>
      <c r="D21" s="32"/>
      <c r="E21" s="13"/>
      <c r="F21" s="37"/>
      <c r="G21" s="12"/>
      <c r="H21" s="12"/>
      <c r="I21" s="41"/>
      <c r="J21" s="12"/>
      <c r="K21" s="12"/>
      <c r="L21" s="12"/>
      <c r="M21" s="12"/>
      <c r="N21" s="12"/>
      <c r="O21" s="12"/>
    </row>
    <row r="22" spans="1:16" x14ac:dyDescent="0.25">
      <c r="A22" s="10">
        <v>21</v>
      </c>
      <c r="B22" s="12"/>
      <c r="C22" s="23"/>
      <c r="D22" s="32"/>
      <c r="E22" s="13"/>
      <c r="F22" s="37"/>
      <c r="G22" s="12"/>
      <c r="H22" s="12"/>
      <c r="I22" s="41"/>
      <c r="J22" s="12"/>
      <c r="K22" s="12"/>
      <c r="L22" s="12"/>
      <c r="M22" s="12"/>
      <c r="N22" s="12"/>
      <c r="O22" s="12"/>
    </row>
    <row r="23" spans="1:16" x14ac:dyDescent="0.25">
      <c r="A23" s="10">
        <v>22</v>
      </c>
      <c r="B23" s="12"/>
      <c r="C23" s="23"/>
      <c r="D23" s="32"/>
      <c r="E23" s="13"/>
      <c r="F23" s="37"/>
      <c r="G23" s="12"/>
      <c r="H23" s="12"/>
      <c r="I23" s="41"/>
      <c r="J23" s="12"/>
      <c r="K23" s="12"/>
      <c r="L23" s="12"/>
      <c r="M23" s="12"/>
      <c r="N23" s="12"/>
      <c r="O23" s="12"/>
    </row>
    <row r="24" spans="1:16" x14ac:dyDescent="0.25">
      <c r="A24" s="10">
        <v>23</v>
      </c>
      <c r="B24" s="10"/>
      <c r="C24" s="12"/>
      <c r="D24" s="32"/>
      <c r="E24" s="20"/>
      <c r="F24" s="37"/>
      <c r="G24" s="10"/>
      <c r="H24" s="10"/>
      <c r="I24" s="4"/>
      <c r="J24" s="10"/>
      <c r="K24" s="10"/>
      <c r="L24" s="10"/>
      <c r="M24" s="10"/>
      <c r="N24" s="10"/>
      <c r="O24" s="10"/>
    </row>
    <row r="25" spans="1:16" x14ac:dyDescent="0.25">
      <c r="A25" s="10">
        <v>24</v>
      </c>
      <c r="B25" s="10"/>
      <c r="C25" s="12"/>
      <c r="D25" s="32"/>
      <c r="E25" s="20"/>
      <c r="F25" s="37"/>
      <c r="G25" s="10"/>
      <c r="H25" s="10"/>
      <c r="I25" s="4"/>
      <c r="J25" s="10"/>
      <c r="K25" s="10"/>
      <c r="L25" s="10"/>
      <c r="M25" s="10"/>
      <c r="N25" s="10"/>
      <c r="O25" s="10"/>
    </row>
    <row r="26" spans="1:16" x14ac:dyDescent="0.25">
      <c r="A26" s="10">
        <v>25</v>
      </c>
      <c r="B26" s="10"/>
      <c r="C26" s="12"/>
      <c r="D26" s="32"/>
      <c r="E26" s="20"/>
      <c r="F26" s="37"/>
      <c r="G26" s="10"/>
      <c r="H26" s="10"/>
      <c r="I26" s="4"/>
      <c r="J26" s="10"/>
      <c r="K26" s="10"/>
      <c r="L26" s="10"/>
      <c r="M26" s="10"/>
      <c r="N26" s="10"/>
      <c r="O26" s="10"/>
    </row>
    <row r="27" spans="1:16" x14ac:dyDescent="0.25">
      <c r="A27" s="10">
        <v>26</v>
      </c>
      <c r="B27" s="12"/>
      <c r="C27" s="23"/>
      <c r="D27" s="32"/>
      <c r="E27" s="13"/>
      <c r="F27" s="37"/>
      <c r="G27" s="12"/>
      <c r="H27" s="12"/>
      <c r="I27" s="41"/>
      <c r="J27" s="12"/>
      <c r="K27" s="12"/>
      <c r="L27" s="12"/>
      <c r="M27" s="12"/>
      <c r="N27" s="12"/>
      <c r="O27" s="12"/>
    </row>
    <row r="28" spans="1:16" x14ac:dyDescent="0.25">
      <c r="A28" s="10">
        <v>27</v>
      </c>
      <c r="B28" s="12"/>
      <c r="C28" s="23"/>
      <c r="D28" s="32"/>
      <c r="E28" s="13"/>
      <c r="F28" s="37"/>
      <c r="G28" s="12"/>
      <c r="H28" s="12"/>
      <c r="I28" s="41"/>
      <c r="J28" s="12"/>
      <c r="K28" s="12"/>
      <c r="L28" s="12"/>
      <c r="M28" s="12"/>
      <c r="N28" s="12"/>
      <c r="O28" s="12"/>
    </row>
    <row r="29" spans="1:16" x14ac:dyDescent="0.25">
      <c r="A29" s="10">
        <v>28</v>
      </c>
      <c r="B29" s="12"/>
      <c r="C29" s="23"/>
      <c r="D29" s="32"/>
      <c r="E29" s="13"/>
      <c r="F29" s="37"/>
      <c r="G29" s="12"/>
      <c r="H29" s="12"/>
      <c r="I29" s="41"/>
      <c r="J29" s="12"/>
      <c r="K29" s="12"/>
      <c r="L29" s="12"/>
      <c r="M29" s="12"/>
      <c r="N29" s="12"/>
      <c r="O29" s="12"/>
    </row>
    <row r="30" spans="1:16" x14ac:dyDescent="0.25">
      <c r="D30" s="15">
        <f>AVERAGE(D2:D29)</f>
        <v>9.3333333333333339</v>
      </c>
      <c r="E30" s="52" t="s">
        <v>7</v>
      </c>
      <c r="F30" s="15">
        <f>AVERAGE(F2:F29)</f>
        <v>1.2777777777777777</v>
      </c>
      <c r="G30" s="15">
        <f>AVERAGE(G2:G29)</f>
        <v>4.882352941176471</v>
      </c>
      <c r="H30" s="15">
        <f>AVERAGE(H2:H29)</f>
        <v>4.5882352941176467</v>
      </c>
      <c r="J30" s="11">
        <f>SUM(J2:J29)</f>
        <v>5</v>
      </c>
      <c r="K30" s="58">
        <f t="shared" ref="K30:O30" si="2">SUM(K2:K29)</f>
        <v>8</v>
      </c>
      <c r="L30" s="11">
        <f t="shared" si="2"/>
        <v>2</v>
      </c>
      <c r="M30" s="11">
        <f t="shared" si="2"/>
        <v>2</v>
      </c>
      <c r="N30" s="11">
        <f t="shared" si="2"/>
        <v>1</v>
      </c>
      <c r="O30" s="11">
        <f t="shared" si="2"/>
        <v>0</v>
      </c>
    </row>
    <row r="32" spans="1:16" x14ac:dyDescent="0.25">
      <c r="J32" s="68" t="s">
        <v>13</v>
      </c>
      <c r="K32" s="68"/>
      <c r="L32" s="68"/>
      <c r="M32" s="68"/>
      <c r="N32" s="68"/>
      <c r="O32" s="68"/>
      <c r="P32" s="68"/>
    </row>
    <row r="33" spans="11:16" x14ac:dyDescent="0.25">
      <c r="K33" s="72" t="s">
        <v>14</v>
      </c>
      <c r="L33" s="72"/>
      <c r="M33" s="72"/>
      <c r="N33" s="72"/>
      <c r="O33" s="72"/>
      <c r="P33" s="72"/>
    </row>
    <row r="34" spans="11:16" x14ac:dyDescent="0.25">
      <c r="L34" s="68" t="s">
        <v>15</v>
      </c>
      <c r="M34" s="68"/>
      <c r="N34" s="68"/>
      <c r="O34" s="68"/>
      <c r="P34" s="68"/>
    </row>
    <row r="35" spans="11:16" x14ac:dyDescent="0.25">
      <c r="M35" s="68" t="s">
        <v>16</v>
      </c>
      <c r="N35" s="68"/>
      <c r="O35" s="68"/>
      <c r="P35" s="68"/>
    </row>
    <row r="36" spans="11:16" x14ac:dyDescent="0.25">
      <c r="N36" s="73" t="s">
        <v>17</v>
      </c>
      <c r="O36" s="68"/>
      <c r="P36" s="68"/>
    </row>
    <row r="37" spans="11:16" x14ac:dyDescent="0.25">
      <c r="O37" s="69" t="s">
        <v>18</v>
      </c>
      <c r="P37" s="69"/>
    </row>
  </sheetData>
  <mergeCells count="7">
    <mergeCell ref="N36:P36"/>
    <mergeCell ref="O37:P37"/>
    <mergeCell ref="E1:F1"/>
    <mergeCell ref="J32:P32"/>
    <mergeCell ref="K33:P33"/>
    <mergeCell ref="L34:P34"/>
    <mergeCell ref="M35:P35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11" customWidth="1"/>
    <col min="2" max="2" width="27.28515625" style="11" customWidth="1"/>
    <col min="3" max="3" width="48.140625" style="11" customWidth="1"/>
    <col min="4" max="4" width="13.42578125" style="11" customWidth="1"/>
    <col min="5" max="6" width="5.7109375" style="11" customWidth="1"/>
    <col min="7" max="7" width="9.140625" style="11"/>
    <col min="8" max="8" width="13.42578125" style="11" customWidth="1"/>
    <col min="9" max="9" width="9.42578125" style="11" customWidth="1"/>
    <col min="10" max="10" width="2.7109375" style="11" customWidth="1"/>
    <col min="11" max="11" width="2.85546875" style="11" customWidth="1"/>
    <col min="12" max="12" width="2.7109375" style="11" customWidth="1"/>
    <col min="13" max="13" width="2.5703125" style="11" customWidth="1"/>
    <col min="14" max="14" width="3" style="11" customWidth="1"/>
    <col min="15" max="15" width="2.85546875" style="11" customWidth="1"/>
    <col min="16" max="16" width="36.7109375" style="11" customWidth="1"/>
    <col min="17" max="16384" width="9.140625" style="11"/>
  </cols>
  <sheetData>
    <row r="1" spans="1:15" x14ac:dyDescent="0.25">
      <c r="A1" s="10" t="s">
        <v>0</v>
      </c>
      <c r="B1" s="10" t="s">
        <v>27</v>
      </c>
      <c r="D1" s="10" t="s">
        <v>2</v>
      </c>
      <c r="E1" s="70" t="s">
        <v>3</v>
      </c>
      <c r="F1" s="71"/>
      <c r="G1" s="10" t="s">
        <v>4</v>
      </c>
      <c r="H1" s="10" t="s">
        <v>5</v>
      </c>
      <c r="I1" s="10" t="s">
        <v>6</v>
      </c>
      <c r="J1" s="10" t="s">
        <v>8</v>
      </c>
      <c r="K1" s="10" t="s">
        <v>9</v>
      </c>
      <c r="L1" s="10" t="s">
        <v>10</v>
      </c>
      <c r="M1" s="10" t="s">
        <v>20</v>
      </c>
      <c r="N1" s="10" t="s">
        <v>11</v>
      </c>
      <c r="O1" s="10" t="s">
        <v>12</v>
      </c>
    </row>
    <row r="2" spans="1:15" x14ac:dyDescent="0.25">
      <c r="A2" s="50">
        <v>1</v>
      </c>
      <c r="B2" s="10"/>
      <c r="C2" s="12"/>
      <c r="D2" s="82">
        <v>10</v>
      </c>
      <c r="E2" s="84" t="s">
        <v>48</v>
      </c>
      <c r="F2" s="83">
        <f t="shared" ref="F2:F15" si="0">IF(E2="A",2,IF(E2="B",1,IF(E2="C",0,0)))</f>
        <v>2</v>
      </c>
      <c r="G2" s="82">
        <v>5</v>
      </c>
      <c r="H2" s="82">
        <v>5</v>
      </c>
      <c r="I2" s="81"/>
      <c r="J2" s="82">
        <v>1</v>
      </c>
      <c r="K2" s="82">
        <v>1</v>
      </c>
      <c r="L2" s="82">
        <v>1</v>
      </c>
      <c r="M2" s="82"/>
      <c r="N2" s="82"/>
      <c r="O2" s="82"/>
    </row>
    <row r="3" spans="1:15" x14ac:dyDescent="0.25">
      <c r="A3" s="50">
        <v>2</v>
      </c>
      <c r="B3" s="10"/>
      <c r="C3" s="12"/>
      <c r="D3" s="82">
        <v>10</v>
      </c>
      <c r="E3" s="84" t="s">
        <v>46</v>
      </c>
      <c r="F3" s="83">
        <f t="shared" si="0"/>
        <v>1</v>
      </c>
      <c r="G3" s="82">
        <v>4</v>
      </c>
      <c r="H3" s="82"/>
      <c r="I3" s="81"/>
      <c r="J3" s="82"/>
      <c r="K3" s="82"/>
      <c r="L3" s="82">
        <v>1</v>
      </c>
      <c r="M3" s="82"/>
      <c r="N3" s="82"/>
      <c r="O3" s="82"/>
    </row>
    <row r="4" spans="1:15" x14ac:dyDescent="0.25">
      <c r="A4" s="50">
        <v>3</v>
      </c>
      <c r="B4" s="10"/>
      <c r="C4" s="12"/>
      <c r="D4" s="82">
        <v>10</v>
      </c>
      <c r="E4" s="84" t="s">
        <v>48</v>
      </c>
      <c r="F4" s="83">
        <f t="shared" si="0"/>
        <v>2</v>
      </c>
      <c r="G4" s="82">
        <v>5</v>
      </c>
      <c r="H4" s="82">
        <v>5</v>
      </c>
      <c r="I4" s="81"/>
      <c r="J4" s="82"/>
      <c r="K4" s="82"/>
      <c r="L4" s="82"/>
      <c r="M4" s="82">
        <v>1</v>
      </c>
      <c r="N4" s="82"/>
      <c r="O4" s="82"/>
    </row>
    <row r="5" spans="1:15" x14ac:dyDescent="0.25">
      <c r="A5" s="50">
        <v>4</v>
      </c>
      <c r="B5" s="10"/>
      <c r="C5" s="12"/>
      <c r="D5" s="82">
        <v>10</v>
      </c>
      <c r="E5" s="84" t="s">
        <v>48</v>
      </c>
      <c r="F5" s="83">
        <f t="shared" si="0"/>
        <v>2</v>
      </c>
      <c r="G5" s="82">
        <v>5</v>
      </c>
      <c r="H5" s="82">
        <v>5</v>
      </c>
      <c r="I5" s="81"/>
      <c r="J5" s="82"/>
      <c r="K5" s="82"/>
      <c r="L5" s="82"/>
      <c r="M5" s="82"/>
      <c r="N5" s="82"/>
      <c r="O5" s="82"/>
    </row>
    <row r="6" spans="1:15" x14ac:dyDescent="0.25">
      <c r="A6" s="50">
        <v>5</v>
      </c>
      <c r="B6" s="10"/>
      <c r="C6" s="12"/>
      <c r="D6" s="82">
        <v>8</v>
      </c>
      <c r="E6" s="84" t="s">
        <v>46</v>
      </c>
      <c r="F6" s="83">
        <f t="shared" si="0"/>
        <v>1</v>
      </c>
      <c r="G6" s="82">
        <v>4</v>
      </c>
      <c r="H6" s="82">
        <v>3</v>
      </c>
      <c r="I6" s="81"/>
      <c r="J6" s="82"/>
      <c r="K6" s="82"/>
      <c r="L6" s="82"/>
      <c r="M6" s="82"/>
      <c r="N6" s="82"/>
      <c r="O6" s="82"/>
    </row>
    <row r="7" spans="1:15" x14ac:dyDescent="0.25">
      <c r="A7" s="50">
        <v>6</v>
      </c>
      <c r="B7" s="10"/>
      <c r="C7" s="12"/>
      <c r="D7" s="10"/>
      <c r="E7" s="27"/>
      <c r="F7" s="37"/>
      <c r="G7" s="10"/>
      <c r="H7" s="10"/>
      <c r="I7" s="4"/>
      <c r="J7" s="10"/>
      <c r="K7" s="10"/>
      <c r="L7" s="10"/>
      <c r="M7" s="10"/>
      <c r="N7" s="10"/>
      <c r="O7" s="10"/>
    </row>
    <row r="8" spans="1:15" x14ac:dyDescent="0.25">
      <c r="A8" s="50">
        <v>7</v>
      </c>
      <c r="B8" s="10"/>
      <c r="C8" s="12"/>
      <c r="D8" s="10"/>
      <c r="E8" s="27"/>
      <c r="F8" s="37"/>
      <c r="G8" s="10"/>
      <c r="H8" s="10"/>
      <c r="I8" s="4"/>
      <c r="J8" s="10"/>
      <c r="K8" s="10"/>
      <c r="L8" s="10"/>
      <c r="M8" s="10"/>
      <c r="N8" s="10"/>
      <c r="O8" s="10"/>
    </row>
    <row r="9" spans="1:15" x14ac:dyDescent="0.25">
      <c r="A9" s="50">
        <v>8</v>
      </c>
      <c r="B9" s="10"/>
      <c r="C9" s="12"/>
      <c r="D9" s="10"/>
      <c r="E9" s="27"/>
      <c r="F9" s="37"/>
      <c r="G9" s="10"/>
      <c r="H9" s="10"/>
      <c r="I9" s="4"/>
      <c r="J9" s="10"/>
      <c r="K9" s="10"/>
      <c r="L9" s="10"/>
      <c r="M9" s="10"/>
      <c r="N9" s="10"/>
      <c r="O9" s="10"/>
    </row>
    <row r="10" spans="1:15" x14ac:dyDescent="0.25">
      <c r="A10" s="50">
        <v>9</v>
      </c>
      <c r="B10" s="10"/>
      <c r="C10" s="12"/>
      <c r="D10" s="10"/>
      <c r="E10" s="27"/>
      <c r="F10" s="37"/>
      <c r="G10" s="10"/>
      <c r="H10" s="10"/>
      <c r="I10" s="4"/>
      <c r="J10" s="10"/>
      <c r="K10" s="10"/>
      <c r="L10" s="10"/>
      <c r="M10" s="10"/>
      <c r="N10" s="10"/>
      <c r="O10" s="10"/>
    </row>
    <row r="11" spans="1:15" x14ac:dyDescent="0.25">
      <c r="A11" s="50">
        <v>10</v>
      </c>
      <c r="B11" s="10"/>
      <c r="C11" s="12"/>
      <c r="D11" s="10"/>
      <c r="E11" s="27"/>
      <c r="F11" s="37"/>
      <c r="G11" s="10"/>
      <c r="H11" s="10"/>
      <c r="I11" s="4"/>
      <c r="J11" s="10"/>
      <c r="K11" s="10"/>
      <c r="L11" s="10"/>
      <c r="M11" s="10"/>
      <c r="N11" s="10"/>
      <c r="O11" s="10"/>
    </row>
    <row r="12" spans="1:15" x14ac:dyDescent="0.25">
      <c r="A12" s="50">
        <v>11</v>
      </c>
      <c r="B12" s="10"/>
      <c r="C12" s="12"/>
      <c r="D12" s="10"/>
      <c r="E12" s="27"/>
      <c r="F12" s="37"/>
      <c r="G12" s="10"/>
      <c r="H12" s="10"/>
      <c r="I12" s="4"/>
      <c r="J12" s="10"/>
      <c r="K12" s="10"/>
      <c r="L12" s="10"/>
      <c r="M12" s="10"/>
      <c r="N12" s="10"/>
      <c r="O12" s="10"/>
    </row>
    <row r="13" spans="1:15" x14ac:dyDescent="0.25">
      <c r="A13" s="50">
        <v>12</v>
      </c>
      <c r="B13" s="10"/>
      <c r="C13" s="12"/>
      <c r="D13" s="10"/>
      <c r="E13" s="27"/>
      <c r="F13" s="37"/>
      <c r="G13" s="10"/>
      <c r="H13" s="10"/>
      <c r="I13" s="4"/>
      <c r="J13" s="10"/>
      <c r="K13" s="10"/>
      <c r="L13" s="10"/>
      <c r="M13" s="10"/>
      <c r="N13" s="10"/>
      <c r="O13" s="10"/>
    </row>
    <row r="14" spans="1:15" x14ac:dyDescent="0.25">
      <c r="A14" s="50">
        <v>13</v>
      </c>
      <c r="B14" s="10"/>
      <c r="C14" s="12"/>
      <c r="D14" s="10"/>
      <c r="E14" s="27"/>
      <c r="F14" s="37"/>
      <c r="G14" s="10"/>
      <c r="H14" s="10"/>
      <c r="I14" s="4"/>
      <c r="J14" s="10"/>
      <c r="K14" s="10"/>
      <c r="L14" s="10"/>
      <c r="M14" s="10"/>
      <c r="N14" s="10"/>
      <c r="O14" s="10"/>
    </row>
    <row r="15" spans="1:15" x14ac:dyDescent="0.25">
      <c r="A15" s="50">
        <v>14</v>
      </c>
      <c r="B15" s="10"/>
      <c r="C15" s="12"/>
      <c r="D15" s="10"/>
      <c r="E15" s="27"/>
      <c r="F15" s="37"/>
      <c r="G15" s="10"/>
      <c r="H15" s="10"/>
      <c r="I15" s="4"/>
      <c r="J15" s="10"/>
      <c r="K15" s="10"/>
      <c r="L15" s="10"/>
      <c r="M15" s="10"/>
      <c r="N15" s="10"/>
      <c r="O15" s="10"/>
    </row>
    <row r="16" spans="1:15" x14ac:dyDescent="0.25">
      <c r="A16" s="50">
        <v>15</v>
      </c>
      <c r="B16" s="10"/>
      <c r="C16" s="12"/>
      <c r="D16" s="10"/>
      <c r="E16" s="20"/>
      <c r="F16" s="37"/>
      <c r="G16" s="10"/>
      <c r="H16" s="10"/>
      <c r="I16" s="4"/>
      <c r="J16" s="10"/>
      <c r="K16" s="10"/>
      <c r="L16" s="10"/>
      <c r="M16" s="10"/>
      <c r="N16" s="10"/>
      <c r="O16" s="10"/>
    </row>
    <row r="17" spans="1:16" x14ac:dyDescent="0.25">
      <c r="A17" s="50">
        <v>16</v>
      </c>
      <c r="B17" s="12"/>
      <c r="C17" s="25"/>
      <c r="D17" s="12"/>
      <c r="E17" s="13"/>
      <c r="F17" s="37"/>
      <c r="G17" s="12"/>
      <c r="H17" s="12"/>
      <c r="I17" s="41"/>
      <c r="J17" s="12"/>
      <c r="K17" s="12"/>
      <c r="L17" s="12"/>
      <c r="M17" s="12"/>
      <c r="N17" s="12"/>
      <c r="O17" s="12"/>
    </row>
    <row r="18" spans="1:16" x14ac:dyDescent="0.25">
      <c r="A18" s="50">
        <v>17</v>
      </c>
      <c r="B18" s="12"/>
      <c r="C18" s="23"/>
      <c r="D18" s="12"/>
      <c r="E18" s="13"/>
      <c r="F18" s="37"/>
      <c r="G18" s="12"/>
      <c r="H18" s="12"/>
      <c r="I18" s="41"/>
      <c r="J18" s="12"/>
      <c r="K18" s="12"/>
      <c r="L18" s="12"/>
      <c r="M18" s="12"/>
      <c r="N18" s="12"/>
      <c r="O18" s="12"/>
    </row>
    <row r="19" spans="1:16" x14ac:dyDescent="0.25">
      <c r="A19" s="50">
        <v>18</v>
      </c>
      <c r="B19" s="10"/>
      <c r="C19" s="12"/>
      <c r="D19" s="10"/>
      <c r="E19" s="20"/>
      <c r="F19" s="37"/>
      <c r="G19" s="10"/>
      <c r="H19" s="10"/>
      <c r="I19" s="4"/>
      <c r="J19" s="10"/>
      <c r="K19" s="10"/>
      <c r="L19" s="10"/>
      <c r="M19" s="10"/>
      <c r="N19" s="10"/>
      <c r="O19" s="10"/>
    </row>
    <row r="20" spans="1:16" x14ac:dyDescent="0.25">
      <c r="A20" s="50">
        <v>19</v>
      </c>
      <c r="B20" s="10"/>
      <c r="C20" s="12"/>
      <c r="D20" s="10"/>
      <c r="E20" s="20"/>
      <c r="F20" s="37"/>
      <c r="G20" s="10"/>
      <c r="H20" s="10"/>
      <c r="I20" s="4"/>
      <c r="J20" s="10"/>
      <c r="K20" s="10"/>
      <c r="L20" s="10"/>
      <c r="M20" s="10"/>
      <c r="N20" s="10"/>
      <c r="O20" s="10"/>
    </row>
    <row r="21" spans="1:16" x14ac:dyDescent="0.25">
      <c r="A21" s="50">
        <v>20</v>
      </c>
      <c r="B21" s="10"/>
      <c r="C21" s="12"/>
      <c r="D21" s="10"/>
      <c r="E21" s="20"/>
      <c r="F21" s="37"/>
      <c r="G21" s="10"/>
      <c r="H21" s="10"/>
      <c r="I21" s="4"/>
      <c r="J21" s="10"/>
      <c r="K21" s="10"/>
      <c r="L21" s="10"/>
      <c r="M21" s="10"/>
      <c r="N21" s="10"/>
      <c r="O21" s="10"/>
    </row>
    <row r="22" spans="1:16" x14ac:dyDescent="0.25">
      <c r="A22" s="50">
        <v>21</v>
      </c>
      <c r="B22" s="10"/>
      <c r="C22" s="12"/>
      <c r="D22" s="10"/>
      <c r="E22" s="20"/>
      <c r="F22" s="37"/>
      <c r="G22" s="10"/>
      <c r="H22" s="10"/>
      <c r="I22" s="4"/>
      <c r="J22" s="10"/>
      <c r="K22" s="10"/>
      <c r="L22" s="10"/>
      <c r="M22" s="10"/>
      <c r="N22" s="10"/>
      <c r="O22" s="10"/>
    </row>
    <row r="23" spans="1:16" x14ac:dyDescent="0.25">
      <c r="A23" s="50">
        <v>22</v>
      </c>
      <c r="B23" s="10"/>
      <c r="C23" s="12"/>
      <c r="D23" s="10"/>
      <c r="E23" s="20"/>
      <c r="F23" s="37"/>
      <c r="G23" s="10"/>
      <c r="H23" s="10"/>
      <c r="I23" s="4"/>
      <c r="J23" s="10"/>
      <c r="K23" s="10"/>
      <c r="L23" s="10"/>
      <c r="M23" s="10"/>
      <c r="N23" s="10"/>
      <c r="O23" s="10"/>
    </row>
    <row r="24" spans="1:16" x14ac:dyDescent="0.25">
      <c r="A24" s="50">
        <v>23</v>
      </c>
      <c r="B24" s="12"/>
      <c r="C24" s="23"/>
      <c r="D24" s="12"/>
      <c r="E24" s="13"/>
      <c r="F24" s="37"/>
      <c r="G24" s="12"/>
      <c r="H24" s="12"/>
      <c r="I24" s="41"/>
      <c r="J24" s="12"/>
      <c r="K24" s="12"/>
      <c r="L24" s="12"/>
      <c r="M24" s="12"/>
      <c r="N24" s="12"/>
      <c r="O24" s="12"/>
    </row>
    <row r="25" spans="1:16" x14ac:dyDescent="0.25">
      <c r="A25" s="50">
        <v>24</v>
      </c>
      <c r="B25" s="12"/>
      <c r="C25" s="23"/>
      <c r="D25" s="12"/>
      <c r="E25" s="13"/>
      <c r="F25" s="37"/>
      <c r="G25" s="12"/>
      <c r="H25" s="12"/>
      <c r="I25" s="41"/>
      <c r="J25" s="12"/>
      <c r="K25" s="12"/>
      <c r="L25" s="12"/>
      <c r="M25" s="12"/>
      <c r="N25" s="12"/>
      <c r="O25" s="12"/>
    </row>
    <row r="26" spans="1:16" x14ac:dyDescent="0.25">
      <c r="A26" s="50">
        <v>25</v>
      </c>
      <c r="B26" s="10"/>
      <c r="C26" s="12"/>
      <c r="D26" s="10"/>
      <c r="E26" s="20"/>
      <c r="F26" s="37"/>
      <c r="G26" s="10"/>
      <c r="H26" s="10"/>
      <c r="I26" s="4"/>
      <c r="J26" s="10"/>
      <c r="K26" s="10"/>
      <c r="L26" s="10"/>
      <c r="M26" s="10"/>
      <c r="N26" s="10"/>
      <c r="O26" s="10"/>
    </row>
    <row r="27" spans="1:16" x14ac:dyDescent="0.25">
      <c r="A27" s="50">
        <v>26</v>
      </c>
      <c r="B27" s="10"/>
      <c r="C27" s="12"/>
      <c r="D27" s="10"/>
      <c r="E27" s="20"/>
      <c r="F27" s="37"/>
      <c r="G27" s="10"/>
      <c r="H27" s="10"/>
      <c r="I27" s="4"/>
      <c r="J27" s="10"/>
      <c r="K27" s="10"/>
      <c r="L27" s="10"/>
      <c r="M27" s="10"/>
      <c r="N27" s="10"/>
      <c r="O27" s="10"/>
    </row>
    <row r="28" spans="1:16" x14ac:dyDescent="0.25">
      <c r="A28" s="50">
        <v>27</v>
      </c>
      <c r="B28" s="10"/>
      <c r="C28" s="12"/>
      <c r="D28" s="10"/>
      <c r="E28" s="20"/>
      <c r="F28" s="37"/>
      <c r="G28" s="10"/>
      <c r="H28" s="10"/>
      <c r="I28" s="4"/>
      <c r="J28" s="10"/>
      <c r="K28" s="10"/>
      <c r="L28" s="10"/>
      <c r="M28" s="10"/>
      <c r="N28" s="10"/>
      <c r="O28" s="10"/>
    </row>
    <row r="29" spans="1:16" x14ac:dyDescent="0.25">
      <c r="A29" s="50">
        <v>28</v>
      </c>
      <c r="B29" s="12"/>
      <c r="C29" s="23"/>
      <c r="D29" s="12"/>
      <c r="E29" s="13"/>
      <c r="F29" s="37"/>
      <c r="G29" s="12"/>
      <c r="H29" s="12"/>
      <c r="I29" s="41"/>
      <c r="J29" s="12"/>
      <c r="K29" s="12"/>
      <c r="L29" s="12"/>
      <c r="M29" s="12"/>
      <c r="N29" s="12"/>
      <c r="O29" s="12"/>
    </row>
    <row r="30" spans="1:16" x14ac:dyDescent="0.25">
      <c r="D30" s="15">
        <f>AVERAGE(D2:D29)</f>
        <v>9.6</v>
      </c>
      <c r="E30" s="52" t="s">
        <v>7</v>
      </c>
      <c r="F30" s="15">
        <f>AVERAGE(F2:F29)</f>
        <v>1.6</v>
      </c>
      <c r="G30" s="15">
        <f>AVERAGE(G2:G29)</f>
        <v>4.5999999999999996</v>
      </c>
      <c r="H30" s="15">
        <f>AVERAGE(H2:H29)</f>
        <v>4.5</v>
      </c>
      <c r="J30" s="11">
        <f>SUM(J2:J29)</f>
        <v>1</v>
      </c>
      <c r="K30" s="11">
        <f t="shared" ref="K30:O30" si="1">SUM(K2:K29)</f>
        <v>1</v>
      </c>
      <c r="L30" s="11">
        <f t="shared" si="1"/>
        <v>2</v>
      </c>
      <c r="M30" s="11">
        <f t="shared" si="1"/>
        <v>1</v>
      </c>
      <c r="N30" s="11">
        <f t="shared" si="1"/>
        <v>0</v>
      </c>
      <c r="O30" s="11">
        <f t="shared" si="1"/>
        <v>0</v>
      </c>
    </row>
    <row r="32" spans="1:16" x14ac:dyDescent="0.25">
      <c r="J32" s="68" t="s">
        <v>13</v>
      </c>
      <c r="K32" s="68"/>
      <c r="L32" s="68"/>
      <c r="M32" s="68"/>
      <c r="N32" s="68"/>
      <c r="O32" s="68"/>
      <c r="P32" s="68"/>
    </row>
    <row r="33" spans="11:16" x14ac:dyDescent="0.25">
      <c r="K33" s="68" t="s">
        <v>14</v>
      </c>
      <c r="L33" s="68"/>
      <c r="M33" s="68"/>
      <c r="N33" s="68"/>
      <c r="O33" s="68"/>
      <c r="P33" s="68"/>
    </row>
    <row r="34" spans="11:16" x14ac:dyDescent="0.25">
      <c r="L34" s="68" t="s">
        <v>15</v>
      </c>
      <c r="M34" s="68"/>
      <c r="N34" s="68"/>
      <c r="O34" s="68"/>
      <c r="P34" s="68"/>
    </row>
    <row r="35" spans="11:16" x14ac:dyDescent="0.25">
      <c r="M35" s="68" t="s">
        <v>16</v>
      </c>
      <c r="N35" s="68"/>
      <c r="O35" s="68"/>
      <c r="P35" s="68"/>
    </row>
    <row r="36" spans="11:16" x14ac:dyDescent="0.25">
      <c r="N36" s="68" t="s">
        <v>17</v>
      </c>
      <c r="O36" s="68"/>
      <c r="P36" s="68"/>
    </row>
    <row r="37" spans="11:16" x14ac:dyDescent="0.25">
      <c r="O37" s="69" t="s">
        <v>18</v>
      </c>
      <c r="P37" s="69"/>
    </row>
  </sheetData>
  <mergeCells count="7">
    <mergeCell ref="N36:P36"/>
    <mergeCell ref="O37:P37"/>
    <mergeCell ref="E1:F1"/>
    <mergeCell ref="J32:P32"/>
    <mergeCell ref="K33:P33"/>
    <mergeCell ref="L34:P34"/>
    <mergeCell ref="M35:P35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11" customWidth="1"/>
    <col min="2" max="2" width="26.5703125" style="11" customWidth="1"/>
    <col min="3" max="3" width="48.140625" style="11" customWidth="1"/>
    <col min="4" max="4" width="13.42578125" style="11" customWidth="1"/>
    <col min="5" max="6" width="5.7109375" style="11" customWidth="1"/>
    <col min="7" max="7" width="9.140625" style="11"/>
    <col min="8" max="8" width="13.42578125" style="11" customWidth="1"/>
    <col min="9" max="9" width="9.42578125" style="11" customWidth="1"/>
    <col min="10" max="10" width="2.7109375" style="11" customWidth="1"/>
    <col min="11" max="11" width="2.85546875" style="11" customWidth="1"/>
    <col min="12" max="12" width="2.7109375" style="11" customWidth="1"/>
    <col min="13" max="13" width="2.5703125" style="11" customWidth="1"/>
    <col min="14" max="14" width="3" style="11" customWidth="1"/>
    <col min="15" max="15" width="2.85546875" style="11" customWidth="1"/>
    <col min="16" max="16" width="44.5703125" style="11" customWidth="1"/>
    <col min="17" max="16384" width="9.140625" style="11"/>
  </cols>
  <sheetData>
    <row r="1" spans="1:15" x14ac:dyDescent="0.25">
      <c r="A1" s="10" t="s">
        <v>0</v>
      </c>
      <c r="B1" s="10" t="s">
        <v>28</v>
      </c>
      <c r="D1" s="18" t="s">
        <v>2</v>
      </c>
      <c r="E1" s="70" t="s">
        <v>3</v>
      </c>
      <c r="F1" s="71"/>
      <c r="G1" s="10" t="s">
        <v>4</v>
      </c>
      <c r="H1" s="10" t="s">
        <v>5</v>
      </c>
      <c r="I1" s="10" t="s">
        <v>6</v>
      </c>
      <c r="J1" s="10" t="s">
        <v>8</v>
      </c>
      <c r="K1" s="10" t="s">
        <v>9</v>
      </c>
      <c r="L1" s="10" t="s">
        <v>10</v>
      </c>
      <c r="M1" s="10" t="s">
        <v>20</v>
      </c>
      <c r="N1" s="10" t="s">
        <v>11</v>
      </c>
      <c r="O1" s="10" t="s">
        <v>12</v>
      </c>
    </row>
    <row r="2" spans="1:15" x14ac:dyDescent="0.25">
      <c r="A2" s="50">
        <v>1</v>
      </c>
      <c r="B2" s="10"/>
      <c r="C2" s="12"/>
      <c r="D2" s="82">
        <v>9</v>
      </c>
      <c r="E2" s="83"/>
      <c r="F2" s="83">
        <f t="shared" ref="F2:F15" si="0">IF(E2="A",2,IF(E2="B",1,IF(E2="C",0,0)))</f>
        <v>0</v>
      </c>
      <c r="G2" s="82">
        <v>4</v>
      </c>
      <c r="H2" s="82">
        <v>4</v>
      </c>
      <c r="I2" s="81"/>
      <c r="J2" s="82"/>
      <c r="K2" s="82">
        <v>1</v>
      </c>
      <c r="L2" s="82"/>
      <c r="M2" s="82"/>
      <c r="N2" s="82"/>
      <c r="O2" s="82"/>
    </row>
    <row r="3" spans="1:15" x14ac:dyDescent="0.25">
      <c r="A3" s="50">
        <v>2</v>
      </c>
      <c r="B3" s="10"/>
      <c r="C3" s="12"/>
      <c r="D3" s="82">
        <v>10</v>
      </c>
      <c r="E3" s="83" t="s">
        <v>46</v>
      </c>
      <c r="F3" s="83">
        <f t="shared" si="0"/>
        <v>1</v>
      </c>
      <c r="G3" s="82">
        <v>5</v>
      </c>
      <c r="H3" s="82">
        <v>4</v>
      </c>
      <c r="I3" s="81"/>
      <c r="J3" s="82"/>
      <c r="K3" s="82"/>
      <c r="L3" s="82">
        <v>1</v>
      </c>
      <c r="M3" s="82"/>
      <c r="N3" s="82"/>
      <c r="O3" s="82"/>
    </row>
    <row r="4" spans="1:15" x14ac:dyDescent="0.25">
      <c r="A4" s="50">
        <v>3</v>
      </c>
      <c r="B4" s="10"/>
      <c r="C4" s="12"/>
      <c r="D4" s="82">
        <v>10</v>
      </c>
      <c r="E4" s="83" t="s">
        <v>46</v>
      </c>
      <c r="F4" s="83">
        <f t="shared" si="0"/>
        <v>1</v>
      </c>
      <c r="G4" s="82">
        <v>4</v>
      </c>
      <c r="H4" s="82">
        <v>4</v>
      </c>
      <c r="I4" s="81"/>
      <c r="J4" s="82"/>
      <c r="K4" s="82"/>
      <c r="L4" s="82">
        <v>1</v>
      </c>
      <c r="M4" s="82"/>
      <c r="N4" s="82"/>
      <c r="O4" s="82"/>
    </row>
    <row r="5" spans="1:15" x14ac:dyDescent="0.25">
      <c r="A5" s="50">
        <v>4</v>
      </c>
      <c r="B5" s="10"/>
      <c r="C5" s="12"/>
      <c r="D5" s="82"/>
      <c r="E5" s="83" t="s">
        <v>48</v>
      </c>
      <c r="F5" s="83">
        <f t="shared" si="0"/>
        <v>2</v>
      </c>
      <c r="G5" s="82">
        <v>5</v>
      </c>
      <c r="H5" s="82">
        <v>5</v>
      </c>
      <c r="I5" s="81"/>
      <c r="J5" s="82">
        <v>1</v>
      </c>
      <c r="K5" s="82">
        <v>1</v>
      </c>
      <c r="L5" s="82"/>
      <c r="M5" s="82"/>
      <c r="N5" s="82"/>
      <c r="O5" s="82"/>
    </row>
    <row r="6" spans="1:15" x14ac:dyDescent="0.25">
      <c r="A6" s="50">
        <v>5</v>
      </c>
      <c r="B6" s="10"/>
      <c r="C6" s="12"/>
      <c r="D6" s="82">
        <v>10</v>
      </c>
      <c r="E6" s="83" t="s">
        <v>46</v>
      </c>
      <c r="F6" s="83">
        <f t="shared" si="0"/>
        <v>1</v>
      </c>
      <c r="G6" s="82">
        <v>5</v>
      </c>
      <c r="H6" s="82">
        <v>5</v>
      </c>
      <c r="I6" s="81"/>
      <c r="J6" s="82"/>
      <c r="K6" s="82">
        <v>1</v>
      </c>
      <c r="L6" s="82"/>
      <c r="M6" s="82"/>
      <c r="N6" s="82"/>
      <c r="O6" s="82"/>
    </row>
    <row r="7" spans="1:15" x14ac:dyDescent="0.25">
      <c r="A7" s="50">
        <v>6</v>
      </c>
      <c r="B7" s="10"/>
      <c r="C7" s="12"/>
      <c r="D7" s="82">
        <v>7</v>
      </c>
      <c r="E7" s="83" t="s">
        <v>46</v>
      </c>
      <c r="F7" s="83">
        <f t="shared" si="0"/>
        <v>1</v>
      </c>
      <c r="G7" s="82">
        <v>5</v>
      </c>
      <c r="H7" s="82">
        <v>5</v>
      </c>
      <c r="I7" s="81"/>
      <c r="J7" s="82">
        <v>1</v>
      </c>
      <c r="K7" s="82"/>
      <c r="L7" s="82">
        <v>1</v>
      </c>
      <c r="M7" s="82"/>
      <c r="N7" s="82"/>
      <c r="O7" s="82"/>
    </row>
    <row r="8" spans="1:15" x14ac:dyDescent="0.25">
      <c r="A8" s="50">
        <v>7</v>
      </c>
      <c r="B8" s="10"/>
      <c r="C8" s="12"/>
      <c r="D8" s="82"/>
      <c r="E8" s="83" t="s">
        <v>46</v>
      </c>
      <c r="F8" s="83">
        <f t="shared" si="0"/>
        <v>1</v>
      </c>
      <c r="G8" s="82">
        <v>5</v>
      </c>
      <c r="H8" s="82">
        <v>5</v>
      </c>
      <c r="I8" s="81"/>
      <c r="J8" s="82">
        <v>1</v>
      </c>
      <c r="K8" s="82"/>
      <c r="L8" s="82"/>
      <c r="M8" s="82"/>
      <c r="N8" s="82">
        <v>1</v>
      </c>
      <c r="O8" s="82"/>
    </row>
    <row r="9" spans="1:15" x14ac:dyDescent="0.25">
      <c r="A9" s="50">
        <v>8</v>
      </c>
      <c r="B9" s="10"/>
      <c r="C9" s="12"/>
      <c r="D9" s="82"/>
      <c r="E9" s="83" t="s">
        <v>48</v>
      </c>
      <c r="F9" s="83">
        <f t="shared" si="0"/>
        <v>2</v>
      </c>
      <c r="G9" s="82">
        <v>5</v>
      </c>
      <c r="H9" s="82">
        <v>3</v>
      </c>
      <c r="I9" s="81"/>
      <c r="J9" s="82"/>
      <c r="K9" s="82"/>
      <c r="L9" s="82"/>
      <c r="M9" s="82"/>
      <c r="N9" s="82"/>
      <c r="O9" s="82"/>
    </row>
    <row r="10" spans="1:15" x14ac:dyDescent="0.25">
      <c r="A10" s="50">
        <v>9</v>
      </c>
      <c r="B10" s="10"/>
      <c r="C10" s="12"/>
      <c r="D10" s="82">
        <v>8</v>
      </c>
      <c r="E10" s="83" t="s">
        <v>46</v>
      </c>
      <c r="F10" s="83">
        <f t="shared" si="0"/>
        <v>1</v>
      </c>
      <c r="G10" s="82">
        <v>4</v>
      </c>
      <c r="H10" s="82">
        <v>4</v>
      </c>
      <c r="I10" s="81"/>
      <c r="J10" s="82"/>
      <c r="K10" s="82"/>
      <c r="L10" s="82"/>
      <c r="M10" s="82"/>
      <c r="N10" s="82">
        <v>1</v>
      </c>
      <c r="O10" s="82"/>
    </row>
    <row r="11" spans="1:15" x14ac:dyDescent="0.25">
      <c r="A11" s="50">
        <v>10</v>
      </c>
      <c r="B11" s="10"/>
      <c r="C11" s="12"/>
      <c r="D11" s="82"/>
      <c r="E11" s="83"/>
      <c r="F11" s="83"/>
      <c r="G11" s="82"/>
      <c r="H11" s="82"/>
      <c r="I11" s="81"/>
      <c r="J11" s="82"/>
      <c r="K11" s="82"/>
      <c r="L11" s="82"/>
      <c r="M11" s="82"/>
      <c r="N11" s="82"/>
      <c r="O11" s="82"/>
    </row>
    <row r="12" spans="1:15" x14ac:dyDescent="0.25">
      <c r="A12" s="50">
        <v>11</v>
      </c>
      <c r="B12" s="10"/>
      <c r="C12" s="12"/>
      <c r="D12" s="10"/>
      <c r="E12" s="28"/>
      <c r="F12" s="37"/>
      <c r="G12" s="10"/>
      <c r="H12" s="10"/>
      <c r="I12" s="4"/>
      <c r="J12" s="10"/>
      <c r="K12" s="10"/>
      <c r="L12" s="10"/>
      <c r="M12" s="10"/>
      <c r="N12" s="10"/>
      <c r="O12" s="10"/>
    </row>
    <row r="13" spans="1:15" x14ac:dyDescent="0.25">
      <c r="A13" s="50">
        <v>12</v>
      </c>
      <c r="B13" s="10"/>
      <c r="C13" s="12"/>
      <c r="D13" s="10"/>
      <c r="E13" s="28"/>
      <c r="F13" s="37"/>
      <c r="G13" s="10"/>
      <c r="H13" s="10"/>
      <c r="I13" s="4"/>
      <c r="J13" s="10"/>
      <c r="K13" s="10"/>
      <c r="L13" s="10"/>
      <c r="M13" s="10"/>
      <c r="N13" s="10"/>
      <c r="O13" s="10"/>
    </row>
    <row r="14" spans="1:15" x14ac:dyDescent="0.25">
      <c r="A14" s="50">
        <v>13</v>
      </c>
      <c r="B14" s="10"/>
      <c r="C14" s="12"/>
      <c r="D14" s="10"/>
      <c r="E14" s="28"/>
      <c r="F14" s="37"/>
      <c r="G14" s="10"/>
      <c r="H14" s="10"/>
      <c r="I14" s="4"/>
      <c r="J14" s="10"/>
      <c r="K14" s="10"/>
      <c r="L14" s="10"/>
      <c r="M14" s="10"/>
      <c r="N14" s="10"/>
      <c r="O14" s="10"/>
    </row>
    <row r="15" spans="1:15" x14ac:dyDescent="0.25">
      <c r="A15" s="50">
        <v>14</v>
      </c>
      <c r="B15" s="10"/>
      <c r="C15" s="12"/>
      <c r="D15" s="10"/>
      <c r="E15" s="28"/>
      <c r="F15" s="37"/>
      <c r="G15" s="10"/>
      <c r="H15" s="10"/>
      <c r="I15" s="4"/>
      <c r="J15" s="10"/>
      <c r="K15" s="10"/>
      <c r="L15" s="10"/>
      <c r="M15" s="10"/>
      <c r="N15" s="10"/>
      <c r="O15" s="10"/>
    </row>
    <row r="16" spans="1:15" x14ac:dyDescent="0.25">
      <c r="A16" s="50">
        <v>15</v>
      </c>
      <c r="B16" s="10"/>
      <c r="C16" s="12"/>
      <c r="D16" s="10"/>
      <c r="E16" s="28"/>
      <c r="F16" s="37"/>
      <c r="G16" s="10"/>
      <c r="H16" s="10"/>
      <c r="I16" s="4"/>
      <c r="J16" s="10"/>
      <c r="K16" s="10"/>
      <c r="L16" s="10"/>
      <c r="M16" s="10"/>
      <c r="N16" s="10"/>
      <c r="O16" s="10"/>
    </row>
    <row r="17" spans="1:16" x14ac:dyDescent="0.25">
      <c r="A17" s="50">
        <v>16</v>
      </c>
      <c r="B17" s="12"/>
      <c r="C17" s="23"/>
      <c r="D17" s="12"/>
      <c r="E17" s="13"/>
      <c r="F17" s="38"/>
      <c r="G17" s="12"/>
      <c r="H17" s="12"/>
      <c r="I17" s="41"/>
      <c r="J17" s="12"/>
      <c r="K17" s="12"/>
      <c r="L17" s="12"/>
      <c r="M17" s="12"/>
      <c r="N17" s="12"/>
      <c r="O17" s="12"/>
    </row>
    <row r="18" spans="1:16" x14ac:dyDescent="0.25">
      <c r="A18" s="50">
        <v>17</v>
      </c>
      <c r="B18" s="10"/>
      <c r="C18" s="12"/>
      <c r="D18" s="10"/>
      <c r="E18" s="26"/>
      <c r="F18" s="38"/>
      <c r="G18" s="10"/>
      <c r="H18" s="10"/>
      <c r="I18" s="4"/>
      <c r="J18" s="10"/>
      <c r="K18" s="10"/>
      <c r="L18" s="10"/>
      <c r="M18" s="10"/>
      <c r="N18" s="10"/>
      <c r="O18" s="10"/>
    </row>
    <row r="19" spans="1:16" x14ac:dyDescent="0.25">
      <c r="A19" s="50">
        <v>18</v>
      </c>
      <c r="B19" s="12"/>
      <c r="C19" s="23"/>
      <c r="D19" s="12"/>
      <c r="E19" s="13"/>
      <c r="F19" s="38"/>
      <c r="G19" s="12"/>
      <c r="H19" s="12"/>
      <c r="I19" s="41"/>
      <c r="J19" s="12"/>
      <c r="K19" s="12"/>
      <c r="L19" s="12"/>
      <c r="M19" s="12"/>
      <c r="N19" s="12"/>
      <c r="O19" s="12"/>
    </row>
    <row r="20" spans="1:16" x14ac:dyDescent="0.25">
      <c r="A20" s="50">
        <v>19</v>
      </c>
      <c r="B20" s="12"/>
      <c r="C20" s="23"/>
      <c r="D20" s="12"/>
      <c r="E20" s="13"/>
      <c r="F20" s="38"/>
      <c r="G20" s="12"/>
      <c r="H20" s="12"/>
      <c r="I20" s="41"/>
      <c r="J20" s="12"/>
      <c r="K20" s="12"/>
      <c r="L20" s="12"/>
      <c r="M20" s="12"/>
      <c r="N20" s="12"/>
      <c r="O20" s="12"/>
    </row>
    <row r="21" spans="1:16" x14ac:dyDescent="0.25">
      <c r="A21" s="50">
        <v>20</v>
      </c>
      <c r="B21" s="12"/>
      <c r="C21" s="23"/>
      <c r="D21" s="12"/>
      <c r="E21" s="13"/>
      <c r="F21" s="38"/>
      <c r="G21" s="12"/>
      <c r="H21" s="12"/>
      <c r="I21" s="41"/>
      <c r="J21" s="12"/>
      <c r="K21" s="12"/>
      <c r="L21" s="12"/>
      <c r="M21" s="12"/>
      <c r="N21" s="12"/>
      <c r="O21" s="12"/>
    </row>
    <row r="22" spans="1:16" x14ac:dyDescent="0.25">
      <c r="A22" s="50">
        <v>21</v>
      </c>
      <c r="B22" s="12"/>
      <c r="C22" s="23"/>
      <c r="D22" s="12"/>
      <c r="E22" s="13"/>
      <c r="F22" s="38"/>
      <c r="G22" s="12"/>
      <c r="H22" s="12"/>
      <c r="I22" s="41"/>
      <c r="J22" s="12"/>
      <c r="K22" s="12"/>
      <c r="L22" s="12"/>
      <c r="M22" s="12"/>
      <c r="N22" s="12"/>
      <c r="O22" s="12"/>
    </row>
    <row r="23" spans="1:16" x14ac:dyDescent="0.25">
      <c r="A23" s="50">
        <v>22</v>
      </c>
      <c r="B23" s="10"/>
      <c r="C23" s="12"/>
      <c r="D23" s="10"/>
      <c r="E23" s="26"/>
      <c r="F23" s="38"/>
      <c r="G23" s="10"/>
      <c r="H23" s="10"/>
      <c r="I23" s="4"/>
      <c r="J23" s="10"/>
      <c r="K23" s="10"/>
      <c r="L23" s="10"/>
      <c r="M23" s="10"/>
      <c r="N23" s="10"/>
      <c r="O23" s="10"/>
    </row>
    <row r="24" spans="1:16" x14ac:dyDescent="0.25">
      <c r="A24" s="50">
        <v>23</v>
      </c>
      <c r="B24" s="12"/>
      <c r="C24" s="23"/>
      <c r="D24" s="12"/>
      <c r="E24" s="13"/>
      <c r="F24" s="38"/>
      <c r="G24" s="12"/>
      <c r="H24" s="12"/>
      <c r="I24" s="41"/>
      <c r="J24" s="12"/>
      <c r="K24" s="12"/>
      <c r="L24" s="12"/>
      <c r="M24" s="12"/>
      <c r="N24" s="12"/>
      <c r="O24" s="12"/>
    </row>
    <row r="25" spans="1:16" x14ac:dyDescent="0.25">
      <c r="A25" s="50">
        <v>24</v>
      </c>
      <c r="B25" s="10"/>
      <c r="C25" s="12"/>
      <c r="D25" s="10"/>
      <c r="E25" s="26"/>
      <c r="F25" s="38"/>
      <c r="G25" s="10"/>
      <c r="H25" s="10"/>
      <c r="I25" s="4"/>
      <c r="J25" s="10"/>
      <c r="K25" s="10"/>
      <c r="L25" s="10"/>
      <c r="M25" s="10"/>
      <c r="N25" s="10"/>
      <c r="O25" s="10"/>
    </row>
    <row r="26" spans="1:16" x14ac:dyDescent="0.25">
      <c r="A26" s="50">
        <v>25</v>
      </c>
      <c r="B26" s="12"/>
      <c r="C26" s="23"/>
      <c r="D26" s="12"/>
      <c r="E26" s="13"/>
      <c r="F26" s="38"/>
      <c r="G26" s="12"/>
      <c r="H26" s="12"/>
      <c r="I26" s="41"/>
      <c r="J26" s="12"/>
      <c r="K26" s="12"/>
      <c r="L26" s="12"/>
      <c r="M26" s="12"/>
      <c r="N26" s="12"/>
      <c r="O26" s="12"/>
    </row>
    <row r="27" spans="1:16" x14ac:dyDescent="0.25">
      <c r="A27" s="50">
        <v>26</v>
      </c>
      <c r="B27" s="12"/>
      <c r="C27" s="23"/>
      <c r="D27" s="12"/>
      <c r="E27" s="13"/>
      <c r="F27" s="38"/>
      <c r="G27" s="12"/>
      <c r="H27" s="12"/>
      <c r="I27" s="41"/>
      <c r="J27" s="12"/>
      <c r="K27" s="12"/>
      <c r="L27" s="12"/>
      <c r="M27" s="12"/>
      <c r="N27" s="12"/>
      <c r="O27" s="12"/>
    </row>
    <row r="28" spans="1:16" x14ac:dyDescent="0.25">
      <c r="A28" s="50">
        <v>27</v>
      </c>
      <c r="B28" s="12"/>
      <c r="C28" s="23"/>
      <c r="D28" s="12"/>
      <c r="E28" s="13"/>
      <c r="F28" s="38"/>
      <c r="G28" s="12"/>
      <c r="H28" s="12"/>
      <c r="I28" s="41"/>
      <c r="J28" s="12"/>
      <c r="K28" s="12"/>
      <c r="L28" s="12"/>
      <c r="M28" s="12"/>
      <c r="N28" s="12"/>
      <c r="O28" s="12"/>
    </row>
    <row r="29" spans="1:16" x14ac:dyDescent="0.25">
      <c r="A29" s="50">
        <v>28</v>
      </c>
      <c r="B29" s="12"/>
      <c r="C29" s="23"/>
      <c r="D29" s="12"/>
      <c r="E29" s="13"/>
      <c r="F29" s="38"/>
      <c r="G29" s="12"/>
      <c r="H29" s="12"/>
      <c r="I29" s="41"/>
      <c r="J29" s="12"/>
      <c r="K29" s="12"/>
      <c r="L29" s="12"/>
      <c r="M29" s="12"/>
      <c r="N29" s="12"/>
      <c r="O29" s="12"/>
    </row>
    <row r="30" spans="1:16" x14ac:dyDescent="0.25">
      <c r="D30" s="15">
        <f>AVERAGE(D2:D29)</f>
        <v>9</v>
      </c>
      <c r="E30" s="52" t="s">
        <v>7</v>
      </c>
      <c r="F30" s="15">
        <f>AVERAGE(F2:F29)</f>
        <v>1.1111111111111112</v>
      </c>
      <c r="G30" s="15">
        <f>AVERAGE(G2:G29)</f>
        <v>4.666666666666667</v>
      </c>
      <c r="H30" s="15">
        <f>AVERAGE(H2:H29)</f>
        <v>4.333333333333333</v>
      </c>
      <c r="J30" s="11">
        <f>SUM(J2:J29)</f>
        <v>3</v>
      </c>
      <c r="K30" s="11">
        <f t="shared" ref="K30:O30" si="1">SUM(K2:K29)</f>
        <v>3</v>
      </c>
      <c r="L30" s="11">
        <f t="shared" si="1"/>
        <v>3</v>
      </c>
      <c r="M30" s="11">
        <f t="shared" si="1"/>
        <v>0</v>
      </c>
      <c r="N30" s="11">
        <f t="shared" si="1"/>
        <v>2</v>
      </c>
      <c r="O30" s="11">
        <f t="shared" si="1"/>
        <v>0</v>
      </c>
    </row>
    <row r="32" spans="1:16" x14ac:dyDescent="0.25">
      <c r="J32" s="73" t="s">
        <v>13</v>
      </c>
      <c r="K32" s="68"/>
      <c r="L32" s="68"/>
      <c r="M32" s="68"/>
      <c r="N32" s="68"/>
      <c r="O32" s="68"/>
      <c r="P32" s="68"/>
    </row>
    <row r="33" spans="11:16" x14ac:dyDescent="0.25">
      <c r="K33" s="68" t="s">
        <v>14</v>
      </c>
      <c r="L33" s="68"/>
      <c r="M33" s="68"/>
      <c r="N33" s="68"/>
      <c r="O33" s="68"/>
      <c r="P33" s="68"/>
    </row>
    <row r="34" spans="11:16" x14ac:dyDescent="0.25">
      <c r="L34" s="68" t="s">
        <v>15</v>
      </c>
      <c r="M34" s="68"/>
      <c r="N34" s="68"/>
      <c r="O34" s="68"/>
      <c r="P34" s="68"/>
    </row>
    <row r="35" spans="11:16" x14ac:dyDescent="0.25">
      <c r="M35" s="68" t="s">
        <v>16</v>
      </c>
      <c r="N35" s="68"/>
      <c r="O35" s="68"/>
      <c r="P35" s="68"/>
    </row>
    <row r="36" spans="11:16" x14ac:dyDescent="0.25">
      <c r="N36" s="68" t="s">
        <v>17</v>
      </c>
      <c r="O36" s="68"/>
      <c r="P36" s="68"/>
    </row>
    <row r="37" spans="11:16" x14ac:dyDescent="0.25">
      <c r="O37" s="69" t="s">
        <v>18</v>
      </c>
      <c r="P37" s="69"/>
    </row>
  </sheetData>
  <mergeCells count="7">
    <mergeCell ref="N36:P36"/>
    <mergeCell ref="O37:P37"/>
    <mergeCell ref="E1:F1"/>
    <mergeCell ref="J32:P32"/>
    <mergeCell ref="K33:P33"/>
    <mergeCell ref="L34:P34"/>
    <mergeCell ref="M35:P35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11" customWidth="1"/>
    <col min="2" max="2" width="34" style="11" customWidth="1"/>
    <col min="3" max="3" width="48.140625" style="11" customWidth="1"/>
    <col min="4" max="4" width="13.42578125" style="11" customWidth="1"/>
    <col min="5" max="6" width="5.7109375" style="11" customWidth="1"/>
    <col min="7" max="7" width="9.140625" style="11"/>
    <col min="8" max="8" width="13.42578125" style="11" customWidth="1"/>
    <col min="9" max="9" width="9.42578125" style="11" customWidth="1"/>
    <col min="10" max="10" width="2.7109375" style="11" customWidth="1"/>
    <col min="11" max="11" width="2.85546875" style="11" customWidth="1"/>
    <col min="12" max="12" width="2.7109375" style="11" customWidth="1"/>
    <col min="13" max="13" width="2.5703125" style="11" customWidth="1"/>
    <col min="14" max="14" width="3" style="11" customWidth="1"/>
    <col min="15" max="15" width="2.85546875" style="11" customWidth="1"/>
    <col min="16" max="16" width="39.7109375" style="11" customWidth="1"/>
    <col min="17" max="16384" width="9.140625" style="11"/>
  </cols>
  <sheetData>
    <row r="1" spans="1:15" x14ac:dyDescent="0.25">
      <c r="A1" s="10" t="s">
        <v>0</v>
      </c>
      <c r="B1" s="10" t="s">
        <v>29</v>
      </c>
      <c r="D1" s="40" t="s">
        <v>2</v>
      </c>
      <c r="E1" s="75" t="s">
        <v>3</v>
      </c>
      <c r="F1" s="76"/>
      <c r="G1" s="10" t="s">
        <v>4</v>
      </c>
      <c r="H1" s="10" t="s">
        <v>5</v>
      </c>
      <c r="I1" s="10" t="s">
        <v>6</v>
      </c>
      <c r="J1" s="10" t="s">
        <v>8</v>
      </c>
      <c r="K1" s="10" t="s">
        <v>9</v>
      </c>
      <c r="L1" s="10" t="s">
        <v>10</v>
      </c>
      <c r="M1" s="10" t="s">
        <v>20</v>
      </c>
      <c r="N1" s="10" t="s">
        <v>11</v>
      </c>
      <c r="O1" s="10" t="s">
        <v>12</v>
      </c>
    </row>
    <row r="2" spans="1:15" x14ac:dyDescent="0.25">
      <c r="A2" s="50">
        <v>1</v>
      </c>
      <c r="B2" s="10"/>
      <c r="C2" s="12"/>
      <c r="D2" s="82">
        <v>10</v>
      </c>
      <c r="E2" s="83" t="s">
        <v>46</v>
      </c>
      <c r="F2" s="85">
        <f t="shared" ref="F2:F15" si="0">IF(E2="A",2,IF(E2="B",1,IF(E2="C",0,0)))</f>
        <v>1</v>
      </c>
      <c r="G2" s="82">
        <v>4</v>
      </c>
      <c r="H2" s="82">
        <v>4</v>
      </c>
      <c r="I2" s="81"/>
      <c r="J2" s="82"/>
      <c r="K2" s="82">
        <v>1</v>
      </c>
      <c r="L2" s="82"/>
      <c r="M2" s="82"/>
      <c r="N2" s="82"/>
      <c r="O2" s="82"/>
    </row>
    <row r="3" spans="1:15" x14ac:dyDescent="0.25">
      <c r="A3" s="50">
        <v>2</v>
      </c>
      <c r="B3" s="10"/>
      <c r="C3" s="12"/>
      <c r="D3" s="82">
        <v>10</v>
      </c>
      <c r="E3" s="83" t="s">
        <v>48</v>
      </c>
      <c r="F3" s="85">
        <f t="shared" si="0"/>
        <v>2</v>
      </c>
      <c r="G3" s="82">
        <v>5</v>
      </c>
      <c r="H3" s="82">
        <v>5</v>
      </c>
      <c r="I3" s="81"/>
      <c r="J3" s="82">
        <v>1</v>
      </c>
      <c r="K3" s="82"/>
      <c r="L3" s="82"/>
      <c r="M3" s="82"/>
      <c r="N3" s="82">
        <v>1</v>
      </c>
      <c r="O3" s="82"/>
    </row>
    <row r="4" spans="1:15" x14ac:dyDescent="0.25">
      <c r="A4" s="50">
        <v>3</v>
      </c>
      <c r="B4" s="10"/>
      <c r="C4" s="12"/>
      <c r="D4" s="82">
        <v>9</v>
      </c>
      <c r="E4" s="83" t="s">
        <v>46</v>
      </c>
      <c r="F4" s="85">
        <f t="shared" si="0"/>
        <v>1</v>
      </c>
      <c r="G4" s="82">
        <v>4</v>
      </c>
      <c r="H4" s="82">
        <v>4</v>
      </c>
      <c r="I4" s="81"/>
      <c r="J4" s="82"/>
      <c r="K4" s="82"/>
      <c r="L4" s="82"/>
      <c r="M4" s="82"/>
      <c r="N4" s="82"/>
      <c r="O4" s="82"/>
    </row>
    <row r="5" spans="1:15" x14ac:dyDescent="0.25">
      <c r="A5" s="50">
        <v>4</v>
      </c>
      <c r="B5" s="10"/>
      <c r="C5" s="12"/>
      <c r="D5" s="82"/>
      <c r="E5" s="83" t="s">
        <v>48</v>
      </c>
      <c r="F5" s="85">
        <f t="shared" si="0"/>
        <v>2</v>
      </c>
      <c r="G5" s="82"/>
      <c r="H5" s="82"/>
      <c r="I5" s="81"/>
      <c r="J5" s="82"/>
      <c r="K5" s="82"/>
      <c r="L5" s="82"/>
      <c r="M5" s="82"/>
      <c r="N5" s="82"/>
      <c r="O5" s="82"/>
    </row>
    <row r="6" spans="1:15" x14ac:dyDescent="0.25">
      <c r="A6" s="50">
        <v>5</v>
      </c>
      <c r="B6" s="10"/>
      <c r="C6" s="12"/>
      <c r="D6" s="82"/>
      <c r="E6" s="83" t="s">
        <v>46</v>
      </c>
      <c r="F6" s="85">
        <f t="shared" si="0"/>
        <v>1</v>
      </c>
      <c r="G6" s="82">
        <v>4</v>
      </c>
      <c r="H6" s="82">
        <v>4</v>
      </c>
      <c r="I6" s="81"/>
      <c r="J6" s="82">
        <v>1</v>
      </c>
      <c r="K6" s="82"/>
      <c r="L6" s="82"/>
      <c r="M6" s="82"/>
      <c r="N6" s="82"/>
      <c r="O6" s="82"/>
    </row>
    <row r="7" spans="1:15" x14ac:dyDescent="0.25">
      <c r="A7" s="50">
        <v>6</v>
      </c>
      <c r="B7" s="10"/>
      <c r="C7" s="12"/>
      <c r="D7" s="82">
        <v>9</v>
      </c>
      <c r="E7" s="83" t="s">
        <v>48</v>
      </c>
      <c r="F7" s="85">
        <f t="shared" si="0"/>
        <v>2</v>
      </c>
      <c r="G7" s="82">
        <v>4</v>
      </c>
      <c r="H7" s="82">
        <v>5</v>
      </c>
      <c r="I7" s="81"/>
      <c r="J7" s="82"/>
      <c r="K7" s="82"/>
      <c r="L7" s="82"/>
      <c r="M7" s="82">
        <v>1</v>
      </c>
      <c r="N7" s="82">
        <v>1</v>
      </c>
      <c r="O7" s="82"/>
    </row>
    <row r="8" spans="1:15" x14ac:dyDescent="0.25">
      <c r="A8" s="50">
        <v>7</v>
      </c>
      <c r="B8" s="10"/>
      <c r="C8" s="12"/>
      <c r="D8" s="82">
        <v>10</v>
      </c>
      <c r="E8" s="83" t="s">
        <v>46</v>
      </c>
      <c r="F8" s="85">
        <f t="shared" si="0"/>
        <v>1</v>
      </c>
      <c r="G8" s="82">
        <v>5</v>
      </c>
      <c r="H8" s="82">
        <v>5</v>
      </c>
      <c r="I8" s="81"/>
      <c r="J8" s="82"/>
      <c r="K8" s="82"/>
      <c r="L8" s="82"/>
      <c r="M8" s="82"/>
      <c r="N8" s="82"/>
      <c r="O8" s="82"/>
    </row>
    <row r="9" spans="1:15" x14ac:dyDescent="0.25">
      <c r="A9" s="50">
        <v>8</v>
      </c>
      <c r="B9" s="10"/>
      <c r="C9" s="12"/>
      <c r="D9" s="82">
        <v>9</v>
      </c>
      <c r="E9" s="83" t="s">
        <v>46</v>
      </c>
      <c r="F9" s="85">
        <f t="shared" si="0"/>
        <v>1</v>
      </c>
      <c r="G9" s="82">
        <v>4</v>
      </c>
      <c r="H9" s="82">
        <v>5</v>
      </c>
      <c r="I9" s="81"/>
      <c r="J9" s="82"/>
      <c r="K9" s="82"/>
      <c r="L9" s="82">
        <v>1</v>
      </c>
      <c r="M9" s="82"/>
      <c r="N9" s="82"/>
      <c r="O9" s="82"/>
    </row>
    <row r="10" spans="1:15" x14ac:dyDescent="0.25">
      <c r="A10" s="50">
        <v>9</v>
      </c>
      <c r="B10" s="10"/>
      <c r="C10" s="12"/>
      <c r="D10" s="82">
        <v>10</v>
      </c>
      <c r="E10" s="83" t="s">
        <v>48</v>
      </c>
      <c r="F10" s="85">
        <f t="shared" si="0"/>
        <v>2</v>
      </c>
      <c r="G10" s="82">
        <v>5</v>
      </c>
      <c r="H10" s="82">
        <v>5</v>
      </c>
      <c r="I10" s="81"/>
      <c r="J10" s="82">
        <v>1</v>
      </c>
      <c r="K10" s="82"/>
      <c r="L10" s="82"/>
      <c r="M10" s="82"/>
      <c r="N10" s="82"/>
      <c r="O10" s="82"/>
    </row>
    <row r="11" spans="1:15" x14ac:dyDescent="0.25">
      <c r="A11" s="50">
        <v>10</v>
      </c>
      <c r="B11" s="10"/>
      <c r="C11" s="12"/>
      <c r="D11" s="82">
        <v>10</v>
      </c>
      <c r="E11" s="83" t="s">
        <v>46</v>
      </c>
      <c r="F11" s="85">
        <f t="shared" si="0"/>
        <v>1</v>
      </c>
      <c r="G11" s="82">
        <v>5</v>
      </c>
      <c r="H11" s="82">
        <v>5</v>
      </c>
      <c r="I11" s="81"/>
      <c r="J11" s="82"/>
      <c r="K11" s="82"/>
      <c r="L11" s="82"/>
      <c r="M11" s="82"/>
      <c r="N11" s="82"/>
      <c r="O11" s="82">
        <v>1</v>
      </c>
    </row>
    <row r="12" spans="1:15" x14ac:dyDescent="0.25">
      <c r="A12" s="50">
        <v>11</v>
      </c>
      <c r="B12" s="10"/>
      <c r="C12" s="12"/>
      <c r="D12" s="82">
        <v>10</v>
      </c>
      <c r="E12" s="83" t="s">
        <v>46</v>
      </c>
      <c r="F12" s="85">
        <f t="shared" si="0"/>
        <v>1</v>
      </c>
      <c r="G12" s="82">
        <v>5</v>
      </c>
      <c r="H12" s="82">
        <v>5</v>
      </c>
      <c r="I12" s="81"/>
      <c r="J12" s="82"/>
      <c r="K12" s="82">
        <v>1</v>
      </c>
      <c r="L12" s="82"/>
      <c r="M12" s="82"/>
      <c r="N12" s="82"/>
      <c r="O12" s="82"/>
    </row>
    <row r="13" spans="1:15" x14ac:dyDescent="0.25">
      <c r="A13" s="50">
        <v>12</v>
      </c>
      <c r="B13" s="10"/>
      <c r="C13" s="12"/>
      <c r="D13" s="82">
        <v>10</v>
      </c>
      <c r="E13" s="83" t="s">
        <v>46</v>
      </c>
      <c r="F13" s="85">
        <f t="shared" si="0"/>
        <v>1</v>
      </c>
      <c r="G13" s="82">
        <v>5</v>
      </c>
      <c r="H13" s="82">
        <v>5</v>
      </c>
      <c r="I13" s="81"/>
      <c r="J13" s="82"/>
      <c r="K13" s="82"/>
      <c r="L13" s="82"/>
      <c r="M13" s="82"/>
      <c r="N13" s="82"/>
      <c r="O13" s="82"/>
    </row>
    <row r="14" spans="1:15" x14ac:dyDescent="0.25">
      <c r="A14" s="50">
        <v>13</v>
      </c>
      <c r="B14" s="10"/>
      <c r="C14" s="12"/>
      <c r="D14" s="82"/>
      <c r="E14" s="83" t="s">
        <v>46</v>
      </c>
      <c r="F14" s="85">
        <f t="shared" si="0"/>
        <v>1</v>
      </c>
      <c r="G14" s="82">
        <v>5</v>
      </c>
      <c r="H14" s="82">
        <v>5</v>
      </c>
      <c r="I14" s="81"/>
      <c r="J14" s="82"/>
      <c r="K14" s="82"/>
      <c r="L14" s="82"/>
      <c r="M14" s="82"/>
      <c r="N14" s="82"/>
      <c r="O14" s="82"/>
    </row>
    <row r="15" spans="1:15" x14ac:dyDescent="0.25">
      <c r="A15" s="50">
        <v>14</v>
      </c>
      <c r="B15" s="10"/>
      <c r="C15" s="12"/>
      <c r="D15" s="82">
        <v>8</v>
      </c>
      <c r="E15" s="83" t="s">
        <v>46</v>
      </c>
      <c r="F15" s="85">
        <f t="shared" si="0"/>
        <v>1</v>
      </c>
      <c r="G15" s="82">
        <v>4</v>
      </c>
      <c r="H15" s="82">
        <v>4</v>
      </c>
      <c r="I15" s="81"/>
      <c r="J15" s="82"/>
      <c r="K15" s="82"/>
      <c r="L15" s="82"/>
      <c r="M15" s="82"/>
      <c r="N15" s="82"/>
      <c r="O15" s="82"/>
    </row>
    <row r="16" spans="1:15" x14ac:dyDescent="0.25">
      <c r="A16" s="50">
        <v>15</v>
      </c>
      <c r="B16" s="10"/>
      <c r="C16" s="12"/>
      <c r="D16" s="82"/>
      <c r="E16" s="83" t="s">
        <v>46</v>
      </c>
      <c r="F16" s="85">
        <f>IF(E16="A",2,IF(E16="B",1,IF(E16="C",0,0)))</f>
        <v>1</v>
      </c>
      <c r="G16" s="82">
        <v>4</v>
      </c>
      <c r="H16" s="82">
        <v>4</v>
      </c>
      <c r="I16" s="81"/>
      <c r="J16" s="82"/>
      <c r="K16" s="82"/>
      <c r="L16" s="82"/>
      <c r="M16" s="82">
        <v>1</v>
      </c>
      <c r="N16" s="82"/>
      <c r="O16" s="82"/>
    </row>
    <row r="17" spans="1:16" x14ac:dyDescent="0.25">
      <c r="A17" s="50">
        <v>16</v>
      </c>
      <c r="B17" s="12"/>
      <c r="C17" s="23"/>
      <c r="D17" s="82">
        <v>9</v>
      </c>
      <c r="E17" s="83" t="s">
        <v>46</v>
      </c>
      <c r="F17" s="85">
        <f t="shared" ref="F17:F29" si="1">IF(E17="A",2,IF(E17="B",1,IF(E17="C",0,0)))</f>
        <v>1</v>
      </c>
      <c r="G17" s="82">
        <v>4</v>
      </c>
      <c r="H17" s="82">
        <v>5</v>
      </c>
      <c r="I17" s="81"/>
      <c r="J17" s="82"/>
      <c r="K17" s="82"/>
      <c r="L17" s="82"/>
      <c r="M17" s="82"/>
      <c r="N17" s="82"/>
      <c r="O17" s="82"/>
    </row>
    <row r="18" spans="1:16" x14ac:dyDescent="0.25">
      <c r="A18" s="50">
        <v>17</v>
      </c>
      <c r="B18" s="12"/>
      <c r="C18" s="23"/>
      <c r="D18" s="82"/>
      <c r="E18" s="83" t="s">
        <v>46</v>
      </c>
      <c r="F18" s="85">
        <f t="shared" si="1"/>
        <v>1</v>
      </c>
      <c r="G18" s="82">
        <v>4</v>
      </c>
      <c r="H18" s="82">
        <v>4</v>
      </c>
      <c r="I18" s="81"/>
      <c r="J18" s="82"/>
      <c r="K18" s="82">
        <v>1</v>
      </c>
      <c r="L18" s="82"/>
      <c r="M18" s="82"/>
      <c r="N18" s="82"/>
      <c r="O18" s="82"/>
    </row>
    <row r="19" spans="1:16" x14ac:dyDescent="0.25">
      <c r="A19" s="50">
        <v>18</v>
      </c>
      <c r="B19" s="12"/>
      <c r="C19" s="23"/>
      <c r="D19" s="82">
        <v>10</v>
      </c>
      <c r="E19" s="83" t="s">
        <v>46</v>
      </c>
      <c r="F19" s="85">
        <f t="shared" si="1"/>
        <v>1</v>
      </c>
      <c r="G19" s="82">
        <v>5</v>
      </c>
      <c r="H19" s="82">
        <v>5</v>
      </c>
      <c r="I19" s="81"/>
      <c r="J19" s="82"/>
      <c r="K19" s="82">
        <v>1</v>
      </c>
      <c r="L19" s="82"/>
      <c r="M19" s="82"/>
      <c r="N19" s="82"/>
      <c r="O19" s="82"/>
    </row>
    <row r="20" spans="1:16" x14ac:dyDescent="0.25">
      <c r="A20" s="50">
        <v>19</v>
      </c>
      <c r="B20" s="10"/>
      <c r="C20" s="12"/>
      <c r="D20" s="82">
        <v>9</v>
      </c>
      <c r="E20" s="83" t="s">
        <v>46</v>
      </c>
      <c r="F20" s="85">
        <f t="shared" si="1"/>
        <v>1</v>
      </c>
      <c r="G20" s="82">
        <v>4</v>
      </c>
      <c r="H20" s="82">
        <v>3</v>
      </c>
      <c r="I20" s="81"/>
      <c r="J20" s="82"/>
      <c r="K20" s="82"/>
      <c r="L20" s="82"/>
      <c r="M20" s="82"/>
      <c r="N20" s="82"/>
      <c r="O20" s="82"/>
    </row>
    <row r="21" spans="1:16" x14ac:dyDescent="0.25">
      <c r="A21" s="50">
        <v>20</v>
      </c>
      <c r="B21" s="12"/>
      <c r="C21" s="23"/>
      <c r="D21" s="82">
        <v>10</v>
      </c>
      <c r="E21" s="83" t="s">
        <v>46</v>
      </c>
      <c r="F21" s="85">
        <f t="shared" si="1"/>
        <v>1</v>
      </c>
      <c r="G21" s="82">
        <v>5</v>
      </c>
      <c r="H21" s="82">
        <v>5</v>
      </c>
      <c r="I21" s="81"/>
      <c r="J21" s="82"/>
      <c r="K21" s="82"/>
      <c r="L21" s="82"/>
      <c r="M21" s="82"/>
      <c r="N21" s="82"/>
      <c r="O21" s="82"/>
    </row>
    <row r="22" spans="1:16" x14ac:dyDescent="0.25">
      <c r="A22" s="50">
        <v>21</v>
      </c>
      <c r="B22" s="12"/>
      <c r="C22" s="23"/>
      <c r="D22" s="82">
        <v>5</v>
      </c>
      <c r="E22" s="83" t="s">
        <v>46</v>
      </c>
      <c r="F22" s="85">
        <f t="shared" si="1"/>
        <v>1</v>
      </c>
      <c r="G22" s="82">
        <v>3</v>
      </c>
      <c r="H22" s="82">
        <v>3</v>
      </c>
      <c r="I22" s="81"/>
      <c r="J22" s="82"/>
      <c r="K22" s="82">
        <v>1</v>
      </c>
      <c r="L22" s="82"/>
      <c r="M22" s="82"/>
      <c r="N22" s="82"/>
      <c r="O22" s="82"/>
    </row>
    <row r="23" spans="1:16" x14ac:dyDescent="0.25">
      <c r="A23" s="50">
        <v>22</v>
      </c>
      <c r="B23" s="12"/>
      <c r="C23" s="23"/>
      <c r="D23" s="82"/>
      <c r="E23" s="83" t="s">
        <v>46</v>
      </c>
      <c r="F23" s="85">
        <v>5</v>
      </c>
      <c r="G23" s="82">
        <v>5</v>
      </c>
      <c r="H23" s="82"/>
      <c r="I23" s="81"/>
      <c r="J23" s="82"/>
      <c r="K23" s="82"/>
      <c r="L23" s="82"/>
      <c r="M23" s="82"/>
      <c r="N23" s="82">
        <v>1</v>
      </c>
      <c r="O23" s="82"/>
    </row>
    <row r="24" spans="1:16" x14ac:dyDescent="0.25">
      <c r="A24" s="50">
        <v>23</v>
      </c>
      <c r="B24" s="12"/>
      <c r="C24" s="23"/>
      <c r="D24" s="82"/>
      <c r="E24" s="83"/>
      <c r="F24" s="85"/>
      <c r="G24" s="82"/>
      <c r="H24" s="82"/>
      <c r="I24" s="81"/>
      <c r="J24" s="82"/>
      <c r="K24" s="82"/>
      <c r="L24" s="82"/>
      <c r="M24" s="82"/>
      <c r="N24" s="82"/>
      <c r="O24" s="82"/>
    </row>
    <row r="25" spans="1:16" x14ac:dyDescent="0.25">
      <c r="A25" s="50">
        <v>24</v>
      </c>
      <c r="B25" s="10"/>
      <c r="C25" s="12"/>
      <c r="D25" s="82"/>
      <c r="E25" s="83"/>
      <c r="F25" s="85"/>
      <c r="G25" s="82"/>
      <c r="H25" s="82"/>
      <c r="I25" s="81"/>
      <c r="J25" s="82"/>
      <c r="K25" s="82"/>
      <c r="L25" s="82"/>
      <c r="M25" s="82"/>
      <c r="N25" s="82"/>
      <c r="O25" s="82"/>
    </row>
    <row r="26" spans="1:16" x14ac:dyDescent="0.25">
      <c r="A26" s="50">
        <v>25</v>
      </c>
      <c r="B26" s="12"/>
      <c r="C26" s="23"/>
      <c r="D26" s="12"/>
      <c r="E26" s="13"/>
      <c r="F26" s="38"/>
      <c r="G26" s="12"/>
      <c r="H26" s="12"/>
      <c r="I26" s="41"/>
      <c r="J26" s="12"/>
      <c r="K26" s="12"/>
      <c r="L26" s="12"/>
      <c r="M26" s="12"/>
      <c r="N26" s="12"/>
      <c r="O26" s="12"/>
    </row>
    <row r="27" spans="1:16" x14ac:dyDescent="0.25">
      <c r="A27" s="50">
        <v>26</v>
      </c>
      <c r="B27" s="10"/>
      <c r="C27" s="12"/>
      <c r="D27" s="10"/>
      <c r="E27" s="26"/>
      <c r="F27" s="38"/>
      <c r="G27" s="10"/>
      <c r="H27" s="10"/>
      <c r="I27" s="4"/>
      <c r="J27" s="10"/>
      <c r="K27" s="10"/>
      <c r="L27" s="10"/>
      <c r="M27" s="10"/>
      <c r="N27" s="10"/>
      <c r="O27" s="10"/>
    </row>
    <row r="28" spans="1:16" x14ac:dyDescent="0.25">
      <c r="A28" s="50">
        <v>27</v>
      </c>
      <c r="B28" s="12"/>
      <c r="C28" s="23"/>
      <c r="D28" s="12"/>
      <c r="E28" s="13"/>
      <c r="F28" s="38"/>
      <c r="G28" s="12"/>
      <c r="H28" s="12"/>
      <c r="I28" s="41"/>
      <c r="J28" s="12"/>
      <c r="K28" s="12"/>
      <c r="L28" s="12"/>
      <c r="M28" s="12"/>
      <c r="N28" s="12"/>
      <c r="O28" s="12"/>
    </row>
    <row r="29" spans="1:16" x14ac:dyDescent="0.25">
      <c r="A29" s="50">
        <v>28</v>
      </c>
      <c r="B29" s="12"/>
      <c r="C29" s="23"/>
      <c r="D29" s="12"/>
      <c r="E29" s="13"/>
      <c r="F29" s="38"/>
      <c r="G29" s="12"/>
      <c r="H29" s="12"/>
      <c r="I29" s="41"/>
      <c r="J29" s="12"/>
      <c r="K29" s="12"/>
      <c r="L29" s="12"/>
      <c r="M29" s="12"/>
      <c r="N29" s="12"/>
      <c r="O29" s="12"/>
    </row>
    <row r="30" spans="1:16" x14ac:dyDescent="0.25">
      <c r="D30" s="15">
        <f>AVERAGE(D2:D29)</f>
        <v>9.25</v>
      </c>
      <c r="E30" s="52" t="s">
        <v>7</v>
      </c>
      <c r="F30" s="15">
        <f>AVERAGE(F2:F29)</f>
        <v>1.3636363636363635</v>
      </c>
      <c r="G30" s="15">
        <f>AVERAGE(G2:G29)</f>
        <v>4.4285714285714288</v>
      </c>
      <c r="H30" s="15">
        <f>AVERAGE(H2:H29)</f>
        <v>4.5</v>
      </c>
      <c r="J30" s="11">
        <f>SUM(J2:J29)</f>
        <v>3</v>
      </c>
      <c r="K30" s="11">
        <f t="shared" ref="K30:O30" si="2">SUM(K2:K29)</f>
        <v>5</v>
      </c>
      <c r="L30" s="11">
        <f t="shared" si="2"/>
        <v>1</v>
      </c>
      <c r="M30" s="11">
        <f t="shared" si="2"/>
        <v>2</v>
      </c>
      <c r="N30" s="11">
        <f t="shared" si="2"/>
        <v>3</v>
      </c>
      <c r="O30" s="11">
        <f t="shared" si="2"/>
        <v>1</v>
      </c>
    </row>
    <row r="32" spans="1:16" x14ac:dyDescent="0.25">
      <c r="J32" s="68" t="s">
        <v>13</v>
      </c>
      <c r="K32" s="68"/>
      <c r="L32" s="68"/>
      <c r="M32" s="68"/>
      <c r="N32" s="68"/>
      <c r="O32" s="68"/>
      <c r="P32" s="68"/>
    </row>
    <row r="33" spans="11:16" x14ac:dyDescent="0.25">
      <c r="K33" s="68" t="s">
        <v>14</v>
      </c>
      <c r="L33" s="68"/>
      <c r="M33" s="68"/>
      <c r="N33" s="68"/>
      <c r="O33" s="68"/>
      <c r="P33" s="68"/>
    </row>
    <row r="34" spans="11:16" x14ac:dyDescent="0.25">
      <c r="L34" s="68" t="s">
        <v>15</v>
      </c>
      <c r="M34" s="68"/>
      <c r="N34" s="68"/>
      <c r="O34" s="68"/>
      <c r="P34" s="68"/>
    </row>
    <row r="35" spans="11:16" x14ac:dyDescent="0.25">
      <c r="M35" s="68" t="s">
        <v>16</v>
      </c>
      <c r="N35" s="68"/>
      <c r="O35" s="68"/>
      <c r="P35" s="68"/>
    </row>
    <row r="36" spans="11:16" x14ac:dyDescent="0.25">
      <c r="N36" s="68" t="s">
        <v>17</v>
      </c>
      <c r="O36" s="68"/>
      <c r="P36" s="68"/>
    </row>
    <row r="37" spans="11:16" x14ac:dyDescent="0.25">
      <c r="O37" s="69" t="s">
        <v>18</v>
      </c>
      <c r="P37" s="69"/>
    </row>
  </sheetData>
  <mergeCells count="7">
    <mergeCell ref="N36:P36"/>
    <mergeCell ref="O37:P37"/>
    <mergeCell ref="E1:F1"/>
    <mergeCell ref="J32:P32"/>
    <mergeCell ref="K33:P33"/>
    <mergeCell ref="L34:P34"/>
    <mergeCell ref="M35:P35"/>
  </mergeCell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11" customWidth="1"/>
    <col min="2" max="2" width="34" style="11" customWidth="1"/>
    <col min="3" max="3" width="48.140625" style="11" customWidth="1"/>
    <col min="4" max="4" width="13.42578125" style="11" customWidth="1"/>
    <col min="5" max="6" width="5.7109375" style="11" customWidth="1"/>
    <col min="7" max="7" width="9.140625" style="11"/>
    <col min="8" max="8" width="13.42578125" style="11" customWidth="1"/>
    <col min="9" max="9" width="9.42578125" style="11" customWidth="1"/>
    <col min="10" max="10" width="2.7109375" style="11" customWidth="1"/>
    <col min="11" max="11" width="2.85546875" style="11" customWidth="1"/>
    <col min="12" max="12" width="2.7109375" style="11" customWidth="1"/>
    <col min="13" max="13" width="2.5703125" style="11" customWidth="1"/>
    <col min="14" max="14" width="3" style="11" customWidth="1"/>
    <col min="15" max="15" width="2.85546875" style="11" customWidth="1"/>
    <col min="16" max="16" width="39.7109375" style="11" customWidth="1"/>
    <col min="17" max="16384" width="9.140625" style="11"/>
  </cols>
  <sheetData>
    <row r="1" spans="1:15" x14ac:dyDescent="0.25">
      <c r="A1" s="10" t="s">
        <v>0</v>
      </c>
      <c r="B1" s="10" t="s">
        <v>30</v>
      </c>
      <c r="D1" s="10" t="s">
        <v>2</v>
      </c>
      <c r="E1" s="70" t="s">
        <v>3</v>
      </c>
      <c r="F1" s="71"/>
      <c r="G1" s="10" t="s">
        <v>4</v>
      </c>
      <c r="H1" s="10" t="s">
        <v>5</v>
      </c>
      <c r="I1" s="10" t="s">
        <v>6</v>
      </c>
      <c r="J1" s="10" t="s">
        <v>8</v>
      </c>
      <c r="K1" s="10" t="s">
        <v>9</v>
      </c>
      <c r="L1" s="10" t="s">
        <v>10</v>
      </c>
      <c r="M1" s="10" t="s">
        <v>20</v>
      </c>
      <c r="N1" s="10" t="s">
        <v>11</v>
      </c>
      <c r="O1" s="10" t="s">
        <v>12</v>
      </c>
    </row>
    <row r="2" spans="1:15" x14ac:dyDescent="0.25">
      <c r="A2" s="54">
        <v>1</v>
      </c>
      <c r="B2" s="10"/>
      <c r="C2" s="12"/>
      <c r="D2" s="82">
        <v>10</v>
      </c>
      <c r="E2" s="83" t="s">
        <v>46</v>
      </c>
      <c r="F2" s="85">
        <f t="shared" ref="F2:F15" si="0">IF(E2="A",2,IF(E2="B",1,IF(E2="C",0,0)))</f>
        <v>1</v>
      </c>
      <c r="G2" s="82">
        <v>5</v>
      </c>
      <c r="H2" s="82">
        <v>5</v>
      </c>
      <c r="I2" s="81"/>
      <c r="J2" s="82"/>
      <c r="K2" s="82">
        <v>1</v>
      </c>
      <c r="L2" s="82"/>
      <c r="M2" s="82"/>
      <c r="N2" s="82"/>
      <c r="O2" s="82"/>
    </row>
    <row r="3" spans="1:15" x14ac:dyDescent="0.25">
      <c r="A3" s="54">
        <v>2</v>
      </c>
      <c r="B3" s="10"/>
      <c r="C3" s="12"/>
      <c r="D3" s="82">
        <v>10</v>
      </c>
      <c r="E3" s="83" t="s">
        <v>48</v>
      </c>
      <c r="F3" s="85">
        <f t="shared" si="0"/>
        <v>2</v>
      </c>
      <c r="G3" s="82">
        <v>5</v>
      </c>
      <c r="H3" s="82">
        <v>5</v>
      </c>
      <c r="I3" s="81"/>
      <c r="J3" s="82">
        <v>1</v>
      </c>
      <c r="K3" s="82">
        <v>1</v>
      </c>
      <c r="L3" s="82"/>
      <c r="M3" s="82"/>
      <c r="N3" s="82">
        <v>1</v>
      </c>
      <c r="O3" s="82"/>
    </row>
    <row r="4" spans="1:15" x14ac:dyDescent="0.25">
      <c r="A4" s="54">
        <v>3</v>
      </c>
      <c r="B4" s="10"/>
      <c r="C4" s="12"/>
      <c r="D4" s="82">
        <v>10</v>
      </c>
      <c r="E4" s="83" t="s">
        <v>46</v>
      </c>
      <c r="F4" s="85">
        <f t="shared" si="0"/>
        <v>1</v>
      </c>
      <c r="G4" s="82">
        <v>5</v>
      </c>
      <c r="H4" s="82">
        <v>5</v>
      </c>
      <c r="I4" s="81"/>
      <c r="J4" s="82"/>
      <c r="K4" s="82">
        <v>1</v>
      </c>
      <c r="L4" s="82"/>
      <c r="M4" s="82"/>
      <c r="N4" s="82"/>
      <c r="O4" s="82"/>
    </row>
    <row r="5" spans="1:15" x14ac:dyDescent="0.25">
      <c r="A5" s="54">
        <v>4</v>
      </c>
      <c r="B5" s="10"/>
      <c r="C5" s="12"/>
      <c r="D5" s="82"/>
      <c r="E5" s="83" t="s">
        <v>48</v>
      </c>
      <c r="F5" s="85">
        <f t="shared" si="0"/>
        <v>2</v>
      </c>
      <c r="G5" s="82">
        <v>5</v>
      </c>
      <c r="H5" s="82">
        <v>5</v>
      </c>
      <c r="I5" s="81"/>
      <c r="J5" s="82">
        <v>1</v>
      </c>
      <c r="K5" s="82">
        <v>1</v>
      </c>
      <c r="L5" s="82"/>
      <c r="M5" s="82"/>
      <c r="N5" s="82"/>
      <c r="O5" s="82"/>
    </row>
    <row r="6" spans="1:15" x14ac:dyDescent="0.25">
      <c r="A6" s="54">
        <v>5</v>
      </c>
      <c r="B6" s="10"/>
      <c r="C6" s="12"/>
      <c r="D6" s="82">
        <v>9</v>
      </c>
      <c r="E6" s="83" t="s">
        <v>46</v>
      </c>
      <c r="F6" s="85">
        <f t="shared" si="0"/>
        <v>1</v>
      </c>
      <c r="G6" s="82">
        <v>4</v>
      </c>
      <c r="H6" s="82">
        <v>5</v>
      </c>
      <c r="I6" s="81"/>
      <c r="J6" s="82">
        <v>1</v>
      </c>
      <c r="K6" s="82"/>
      <c r="L6" s="82"/>
      <c r="M6" s="82"/>
      <c r="N6" s="82"/>
      <c r="O6" s="82"/>
    </row>
    <row r="7" spans="1:15" x14ac:dyDescent="0.25">
      <c r="A7" s="54">
        <v>6</v>
      </c>
      <c r="B7" s="10"/>
      <c r="C7" s="12"/>
      <c r="D7" s="82">
        <v>10</v>
      </c>
      <c r="E7" s="83" t="s">
        <v>46</v>
      </c>
      <c r="F7" s="85">
        <f t="shared" si="0"/>
        <v>1</v>
      </c>
      <c r="G7" s="82">
        <v>5</v>
      </c>
      <c r="H7" s="82">
        <v>2</v>
      </c>
      <c r="I7" s="81"/>
      <c r="J7" s="82"/>
      <c r="K7" s="82"/>
      <c r="L7" s="82"/>
      <c r="M7" s="82"/>
      <c r="N7" s="82">
        <v>1</v>
      </c>
      <c r="O7" s="82"/>
    </row>
    <row r="8" spans="1:15" x14ac:dyDescent="0.25">
      <c r="A8" s="54">
        <v>7</v>
      </c>
      <c r="B8" s="10"/>
      <c r="C8" s="12"/>
      <c r="D8" s="82"/>
      <c r="E8" s="83"/>
      <c r="F8" s="85"/>
      <c r="G8" s="82"/>
      <c r="H8" s="82"/>
      <c r="I8" s="81"/>
      <c r="J8" s="82"/>
      <c r="K8" s="82"/>
      <c r="L8" s="82"/>
      <c r="M8" s="82"/>
      <c r="N8" s="82"/>
      <c r="O8" s="82"/>
    </row>
    <row r="9" spans="1:15" x14ac:dyDescent="0.25">
      <c r="A9" s="54">
        <v>8</v>
      </c>
      <c r="B9" s="10"/>
      <c r="C9" s="12"/>
      <c r="D9" s="10"/>
      <c r="E9" s="49"/>
      <c r="F9" s="38"/>
      <c r="G9" s="10"/>
      <c r="H9" s="10"/>
      <c r="I9" s="4"/>
      <c r="J9" s="10"/>
      <c r="K9" s="10"/>
      <c r="L9" s="10"/>
      <c r="M9" s="10"/>
      <c r="N9" s="10"/>
      <c r="O9" s="10"/>
    </row>
    <row r="10" spans="1:15" x14ac:dyDescent="0.25">
      <c r="A10" s="54">
        <v>9</v>
      </c>
      <c r="B10" s="10"/>
      <c r="C10" s="12"/>
      <c r="D10" s="10"/>
      <c r="E10" s="49"/>
      <c r="F10" s="38"/>
      <c r="G10" s="10"/>
      <c r="H10" s="10"/>
      <c r="I10" s="4"/>
      <c r="J10" s="10"/>
      <c r="K10" s="10"/>
      <c r="L10" s="10"/>
      <c r="M10" s="10"/>
      <c r="N10" s="10"/>
      <c r="O10" s="10"/>
    </row>
    <row r="11" spans="1:15" x14ac:dyDescent="0.25">
      <c r="A11" s="54">
        <v>10</v>
      </c>
      <c r="B11" s="10"/>
      <c r="C11" s="12"/>
      <c r="D11" s="10"/>
      <c r="E11" s="49"/>
      <c r="F11" s="38"/>
      <c r="G11" s="10"/>
      <c r="H11" s="10"/>
      <c r="I11" s="4"/>
      <c r="J11" s="10"/>
      <c r="K11" s="10"/>
      <c r="L11" s="10"/>
      <c r="M11" s="10"/>
      <c r="N11" s="10"/>
      <c r="O11" s="10"/>
    </row>
    <row r="12" spans="1:15" x14ac:dyDescent="0.25">
      <c r="A12" s="54">
        <v>11</v>
      </c>
      <c r="B12" s="10"/>
      <c r="C12" s="12"/>
      <c r="D12" s="10"/>
      <c r="E12" s="49"/>
      <c r="F12" s="38"/>
      <c r="G12" s="10"/>
      <c r="H12" s="10"/>
      <c r="I12" s="4"/>
      <c r="J12" s="10"/>
      <c r="K12" s="10"/>
      <c r="L12" s="10"/>
      <c r="M12" s="10"/>
      <c r="N12" s="10"/>
      <c r="O12" s="10"/>
    </row>
    <row r="13" spans="1:15" x14ac:dyDescent="0.25">
      <c r="A13" s="54">
        <v>12</v>
      </c>
      <c r="B13" s="10"/>
      <c r="C13" s="12"/>
      <c r="D13" s="10"/>
      <c r="E13" s="49"/>
      <c r="F13" s="38"/>
      <c r="G13" s="10"/>
      <c r="H13" s="10"/>
      <c r="I13" s="4"/>
      <c r="J13" s="10"/>
      <c r="K13" s="10"/>
      <c r="L13" s="10"/>
      <c r="M13" s="10"/>
      <c r="N13" s="10"/>
      <c r="O13" s="10"/>
    </row>
    <row r="14" spans="1:15" x14ac:dyDescent="0.25">
      <c r="A14" s="54">
        <v>13</v>
      </c>
      <c r="B14" s="10"/>
      <c r="C14" s="12"/>
      <c r="D14" s="10"/>
      <c r="E14" s="49"/>
      <c r="F14" s="38"/>
      <c r="G14" s="10"/>
      <c r="H14" s="10"/>
      <c r="I14" s="4"/>
      <c r="J14" s="10"/>
      <c r="K14" s="10"/>
      <c r="L14" s="10"/>
      <c r="M14" s="10"/>
      <c r="N14" s="10"/>
      <c r="O14" s="10"/>
    </row>
    <row r="15" spans="1:15" x14ac:dyDescent="0.25">
      <c r="A15" s="54">
        <v>14</v>
      </c>
      <c r="B15" s="10"/>
      <c r="D15" s="10"/>
      <c r="E15" s="49"/>
      <c r="F15" s="38"/>
      <c r="G15" s="10"/>
      <c r="H15" s="10"/>
      <c r="I15" s="4"/>
      <c r="J15" s="10"/>
      <c r="K15" s="10"/>
      <c r="L15" s="10"/>
      <c r="M15" s="10"/>
      <c r="N15" s="10"/>
      <c r="O15" s="10"/>
    </row>
    <row r="16" spans="1:15" x14ac:dyDescent="0.25">
      <c r="A16" s="54">
        <v>15</v>
      </c>
      <c r="B16" s="10"/>
      <c r="C16" s="12"/>
      <c r="D16" s="10"/>
      <c r="E16" s="49"/>
      <c r="F16" s="38"/>
      <c r="G16" s="10"/>
      <c r="H16" s="10"/>
      <c r="I16" s="4"/>
      <c r="J16" s="10"/>
      <c r="K16" s="10"/>
      <c r="L16" s="10"/>
      <c r="M16" s="10"/>
      <c r="N16" s="10"/>
      <c r="O16" s="10"/>
    </row>
    <row r="17" spans="1:16" x14ac:dyDescent="0.25">
      <c r="A17" s="54">
        <v>16</v>
      </c>
      <c r="B17" s="12"/>
      <c r="C17" s="23"/>
      <c r="D17" s="12"/>
      <c r="E17" s="13"/>
      <c r="F17" s="38"/>
      <c r="G17" s="12"/>
      <c r="H17" s="12"/>
      <c r="I17" s="41"/>
      <c r="J17" s="12"/>
      <c r="K17" s="12"/>
      <c r="L17" s="12"/>
      <c r="M17" s="12"/>
      <c r="N17" s="12"/>
      <c r="O17" s="12"/>
    </row>
    <row r="18" spans="1:16" x14ac:dyDescent="0.25">
      <c r="A18" s="54">
        <v>17</v>
      </c>
      <c r="B18" s="12"/>
      <c r="C18" s="23"/>
      <c r="D18" s="12"/>
      <c r="E18" s="13"/>
      <c r="F18" s="38"/>
      <c r="G18" s="12"/>
      <c r="H18" s="12"/>
      <c r="I18" s="41"/>
      <c r="J18" s="12"/>
      <c r="K18" s="12"/>
      <c r="L18" s="12"/>
      <c r="M18" s="12"/>
      <c r="N18" s="12"/>
      <c r="O18" s="12"/>
    </row>
    <row r="19" spans="1:16" x14ac:dyDescent="0.25">
      <c r="A19" s="54">
        <v>18</v>
      </c>
      <c r="B19" s="12"/>
      <c r="C19" s="23"/>
      <c r="D19" s="12"/>
      <c r="E19" s="13"/>
      <c r="F19" s="38"/>
      <c r="G19" s="12"/>
      <c r="H19" s="12"/>
      <c r="I19" s="41"/>
      <c r="J19" s="12"/>
      <c r="K19" s="12"/>
      <c r="L19" s="12"/>
      <c r="M19" s="12"/>
      <c r="N19" s="12"/>
      <c r="O19" s="12"/>
    </row>
    <row r="20" spans="1:16" x14ac:dyDescent="0.25">
      <c r="A20" s="54">
        <v>19</v>
      </c>
      <c r="B20" s="10"/>
      <c r="C20" s="12"/>
      <c r="D20" s="10"/>
      <c r="E20" s="26"/>
      <c r="F20" s="38"/>
      <c r="G20" s="10"/>
      <c r="H20" s="10"/>
      <c r="I20" s="4"/>
      <c r="J20" s="10"/>
      <c r="K20" s="10"/>
      <c r="L20" s="10"/>
      <c r="M20" s="10"/>
      <c r="N20" s="10"/>
      <c r="O20" s="10"/>
    </row>
    <row r="21" spans="1:16" x14ac:dyDescent="0.25">
      <c r="A21" s="54">
        <v>20</v>
      </c>
      <c r="B21" s="12"/>
      <c r="C21" s="23"/>
      <c r="D21" s="12"/>
      <c r="E21" s="13"/>
      <c r="F21" s="38"/>
      <c r="G21" s="12"/>
      <c r="H21" s="12"/>
      <c r="I21" s="41"/>
      <c r="J21" s="12"/>
      <c r="K21" s="12"/>
      <c r="L21" s="12"/>
      <c r="M21" s="12"/>
      <c r="N21" s="12"/>
      <c r="O21" s="12"/>
    </row>
    <row r="22" spans="1:16" x14ac:dyDescent="0.25">
      <c r="A22" s="54">
        <v>21</v>
      </c>
      <c r="B22" s="12"/>
      <c r="C22" s="23"/>
      <c r="D22" s="12"/>
      <c r="E22" s="13"/>
      <c r="F22" s="38"/>
      <c r="G22" s="12"/>
      <c r="H22" s="12"/>
      <c r="I22" s="41"/>
      <c r="J22" s="12"/>
      <c r="K22" s="12"/>
      <c r="L22" s="12"/>
      <c r="M22" s="12"/>
      <c r="N22" s="12"/>
      <c r="O22" s="12"/>
    </row>
    <row r="23" spans="1:16" x14ac:dyDescent="0.25">
      <c r="A23" s="54">
        <v>22</v>
      </c>
      <c r="B23" s="12"/>
      <c r="C23" s="23"/>
      <c r="D23" s="12"/>
      <c r="E23" s="13"/>
      <c r="F23" s="38"/>
      <c r="G23" s="12"/>
      <c r="H23" s="12"/>
      <c r="I23" s="41"/>
      <c r="J23" s="12"/>
      <c r="K23" s="12"/>
      <c r="L23" s="12"/>
      <c r="M23" s="12"/>
      <c r="N23" s="12"/>
      <c r="O23" s="12"/>
    </row>
    <row r="24" spans="1:16" x14ac:dyDescent="0.25">
      <c r="A24" s="54">
        <v>23</v>
      </c>
      <c r="B24" s="12"/>
      <c r="C24" s="23"/>
      <c r="D24" s="12"/>
      <c r="E24" s="13"/>
      <c r="F24" s="38"/>
      <c r="G24" s="12"/>
      <c r="H24" s="12"/>
      <c r="I24" s="41"/>
      <c r="J24" s="12"/>
      <c r="K24" s="12"/>
      <c r="L24" s="12"/>
      <c r="M24" s="12"/>
      <c r="N24" s="12"/>
      <c r="O24" s="12"/>
    </row>
    <row r="25" spans="1:16" x14ac:dyDescent="0.25">
      <c r="A25" s="54">
        <v>24</v>
      </c>
      <c r="B25" s="10"/>
      <c r="C25" s="12"/>
      <c r="D25" s="10"/>
      <c r="E25" s="26"/>
      <c r="F25" s="38"/>
      <c r="G25" s="10"/>
      <c r="H25" s="10"/>
      <c r="I25" s="4"/>
      <c r="J25" s="10"/>
      <c r="K25" s="10"/>
      <c r="L25" s="10"/>
      <c r="M25" s="10"/>
      <c r="N25" s="10"/>
      <c r="O25" s="10"/>
    </row>
    <row r="26" spans="1:16" x14ac:dyDescent="0.25">
      <c r="A26" s="54">
        <v>25</v>
      </c>
      <c r="B26" s="12"/>
      <c r="C26" s="23"/>
      <c r="D26" s="12"/>
      <c r="E26" s="13"/>
      <c r="F26" s="38"/>
      <c r="G26" s="12"/>
      <c r="H26" s="12"/>
      <c r="I26" s="41"/>
      <c r="J26" s="12"/>
      <c r="K26" s="12"/>
      <c r="L26" s="12"/>
      <c r="M26" s="12"/>
      <c r="N26" s="12"/>
      <c r="O26" s="12"/>
    </row>
    <row r="27" spans="1:16" x14ac:dyDescent="0.25">
      <c r="A27" s="54">
        <v>26</v>
      </c>
      <c r="B27" s="10"/>
      <c r="C27" s="12"/>
      <c r="D27" s="10"/>
      <c r="E27" s="26"/>
      <c r="F27" s="38"/>
      <c r="G27" s="10"/>
      <c r="H27" s="10"/>
      <c r="I27" s="4"/>
      <c r="J27" s="10"/>
      <c r="K27" s="10"/>
      <c r="L27" s="10"/>
      <c r="M27" s="10"/>
      <c r="N27" s="10"/>
      <c r="O27" s="10"/>
    </row>
    <row r="28" spans="1:16" x14ac:dyDescent="0.25">
      <c r="A28" s="54">
        <v>27</v>
      </c>
      <c r="B28" s="12"/>
      <c r="C28" s="23"/>
      <c r="D28" s="12"/>
      <c r="E28" s="13"/>
      <c r="F28" s="38"/>
      <c r="G28" s="12"/>
      <c r="H28" s="12"/>
      <c r="I28" s="41"/>
      <c r="J28" s="12"/>
      <c r="K28" s="12"/>
      <c r="L28" s="12"/>
      <c r="M28" s="12"/>
      <c r="N28" s="12"/>
      <c r="O28" s="12"/>
    </row>
    <row r="29" spans="1:16" x14ac:dyDescent="0.25">
      <c r="A29" s="54">
        <v>28</v>
      </c>
      <c r="B29" s="12"/>
      <c r="C29" s="23"/>
      <c r="D29" s="12"/>
      <c r="E29" s="13"/>
      <c r="F29" s="38"/>
      <c r="G29" s="12"/>
      <c r="H29" s="12"/>
      <c r="I29" s="41"/>
      <c r="J29" s="12"/>
      <c r="K29" s="12"/>
      <c r="L29" s="12"/>
      <c r="M29" s="12"/>
      <c r="N29" s="12"/>
      <c r="O29" s="12"/>
    </row>
    <row r="30" spans="1:16" x14ac:dyDescent="0.25">
      <c r="D30" s="15">
        <f>AVERAGE(D2:D29)</f>
        <v>9.8000000000000007</v>
      </c>
      <c r="E30" s="52" t="s">
        <v>7</v>
      </c>
      <c r="F30" s="15">
        <f>AVERAGE(F2:F29)</f>
        <v>1.3333333333333333</v>
      </c>
      <c r="G30" s="15">
        <f>AVERAGE(G2:G29)</f>
        <v>4.833333333333333</v>
      </c>
      <c r="H30" s="15">
        <f>AVERAGE(H2:H29)</f>
        <v>4.5</v>
      </c>
      <c r="J30" s="11">
        <f>SUM(J2:J29)</f>
        <v>3</v>
      </c>
      <c r="K30" s="11">
        <f t="shared" ref="K30:O30" si="1">SUM(K2:K29)</f>
        <v>4</v>
      </c>
      <c r="L30" s="11">
        <f t="shared" si="1"/>
        <v>0</v>
      </c>
      <c r="M30" s="11">
        <f t="shared" si="1"/>
        <v>0</v>
      </c>
      <c r="N30" s="11">
        <f t="shared" si="1"/>
        <v>2</v>
      </c>
      <c r="O30" s="11">
        <f t="shared" si="1"/>
        <v>0</v>
      </c>
    </row>
    <row r="32" spans="1:16" x14ac:dyDescent="0.25">
      <c r="J32" s="68" t="s">
        <v>13</v>
      </c>
      <c r="K32" s="68"/>
      <c r="L32" s="68"/>
      <c r="M32" s="68"/>
      <c r="N32" s="68"/>
      <c r="O32" s="68"/>
      <c r="P32" s="68"/>
    </row>
    <row r="33" spans="11:16" x14ac:dyDescent="0.25">
      <c r="K33" s="68" t="s">
        <v>14</v>
      </c>
      <c r="L33" s="68"/>
      <c r="M33" s="68"/>
      <c r="N33" s="68"/>
      <c r="O33" s="68"/>
      <c r="P33" s="68"/>
    </row>
    <row r="34" spans="11:16" x14ac:dyDescent="0.25">
      <c r="L34" s="68" t="s">
        <v>15</v>
      </c>
      <c r="M34" s="68"/>
      <c r="N34" s="68"/>
      <c r="O34" s="68"/>
      <c r="P34" s="68"/>
    </row>
    <row r="35" spans="11:16" x14ac:dyDescent="0.25">
      <c r="M35" s="68" t="s">
        <v>16</v>
      </c>
      <c r="N35" s="68"/>
      <c r="O35" s="68"/>
      <c r="P35" s="68"/>
    </row>
    <row r="36" spans="11:16" x14ac:dyDescent="0.25">
      <c r="N36" s="68" t="s">
        <v>17</v>
      </c>
      <c r="O36" s="68"/>
      <c r="P36" s="68"/>
    </row>
    <row r="37" spans="11:16" x14ac:dyDescent="0.25">
      <c r="O37" s="69" t="s">
        <v>18</v>
      </c>
      <c r="P37" s="69"/>
    </row>
  </sheetData>
  <mergeCells count="7">
    <mergeCell ref="O37:P37"/>
    <mergeCell ref="E1:F1"/>
    <mergeCell ref="J32:P32"/>
    <mergeCell ref="K33:P33"/>
    <mergeCell ref="L34:P34"/>
    <mergeCell ref="M35:P35"/>
    <mergeCell ref="N36:P36"/>
  </mergeCells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11" customWidth="1"/>
    <col min="2" max="2" width="34" style="11" customWidth="1"/>
    <col min="3" max="3" width="48.140625" style="11" customWidth="1"/>
    <col min="4" max="4" width="13.42578125" style="11" customWidth="1"/>
    <col min="5" max="6" width="5.7109375" style="11" customWidth="1"/>
    <col min="7" max="7" width="9.140625" style="11"/>
    <col min="8" max="8" width="13.42578125" style="11" customWidth="1"/>
    <col min="9" max="9" width="9.42578125" style="11" customWidth="1"/>
    <col min="10" max="10" width="2.7109375" style="11" customWidth="1"/>
    <col min="11" max="11" width="2.85546875" style="11" customWidth="1"/>
    <col min="12" max="12" width="2.7109375" style="11" customWidth="1"/>
    <col min="13" max="13" width="2.5703125" style="11" customWidth="1"/>
    <col min="14" max="14" width="3" style="11" customWidth="1"/>
    <col min="15" max="15" width="2.85546875" style="11" customWidth="1"/>
    <col min="16" max="16" width="39.7109375" style="11" customWidth="1"/>
    <col min="17" max="16384" width="9.140625" style="11"/>
  </cols>
  <sheetData>
    <row r="1" spans="1:15" x14ac:dyDescent="0.25">
      <c r="A1" s="10" t="s">
        <v>0</v>
      </c>
      <c r="B1" s="10" t="s">
        <v>49</v>
      </c>
      <c r="D1" s="10" t="s">
        <v>2</v>
      </c>
      <c r="E1" s="70" t="s">
        <v>3</v>
      </c>
      <c r="F1" s="71"/>
      <c r="G1" s="10" t="s">
        <v>4</v>
      </c>
      <c r="H1" s="10" t="s">
        <v>5</v>
      </c>
      <c r="I1" s="10" t="s">
        <v>6</v>
      </c>
      <c r="J1" s="10" t="s">
        <v>8</v>
      </c>
      <c r="K1" s="10" t="s">
        <v>9</v>
      </c>
      <c r="L1" s="10" t="s">
        <v>10</v>
      </c>
      <c r="M1" s="10" t="s">
        <v>20</v>
      </c>
      <c r="N1" s="10" t="s">
        <v>11</v>
      </c>
      <c r="O1" s="10" t="s">
        <v>12</v>
      </c>
    </row>
    <row r="2" spans="1:15" x14ac:dyDescent="0.25">
      <c r="A2" s="10">
        <v>1</v>
      </c>
      <c r="B2" s="10"/>
      <c r="C2" s="12"/>
      <c r="D2" s="42">
        <v>8</v>
      </c>
      <c r="E2" s="84" t="s">
        <v>47</v>
      </c>
      <c r="F2" s="44">
        <f t="shared" ref="F2:F15" si="0">IF(E2="A",2,IF(E2="B",1,IF(E2="C",0,0)))</f>
        <v>0</v>
      </c>
      <c r="G2" s="42">
        <v>4</v>
      </c>
      <c r="H2" s="42">
        <v>3</v>
      </c>
      <c r="I2" s="4"/>
      <c r="J2" s="10"/>
      <c r="K2" s="10">
        <v>1</v>
      </c>
      <c r="L2" s="10">
        <v>1</v>
      </c>
      <c r="M2" s="10"/>
      <c r="N2" s="10"/>
      <c r="O2" s="10"/>
    </row>
    <row r="3" spans="1:15" x14ac:dyDescent="0.25">
      <c r="A3" s="10">
        <v>2</v>
      </c>
      <c r="B3" s="10"/>
      <c r="C3" s="12"/>
      <c r="D3" s="42">
        <v>9</v>
      </c>
      <c r="E3" s="84" t="s">
        <v>46</v>
      </c>
      <c r="F3" s="44">
        <f t="shared" si="0"/>
        <v>1</v>
      </c>
      <c r="G3" s="42">
        <v>3</v>
      </c>
      <c r="H3" s="42"/>
      <c r="I3" s="4"/>
      <c r="J3" s="10"/>
      <c r="K3" s="10"/>
      <c r="L3" s="10"/>
      <c r="M3" s="10"/>
      <c r="N3" s="10"/>
      <c r="O3" s="10"/>
    </row>
    <row r="4" spans="1:15" x14ac:dyDescent="0.25">
      <c r="A4" s="10">
        <v>3</v>
      </c>
      <c r="B4" s="10"/>
      <c r="C4" s="12"/>
      <c r="D4" s="42"/>
      <c r="E4" s="47"/>
      <c r="F4" s="44"/>
      <c r="G4" s="42"/>
      <c r="H4" s="42"/>
      <c r="I4" s="4"/>
      <c r="J4" s="10"/>
      <c r="K4" s="10"/>
      <c r="L4" s="10"/>
      <c r="M4" s="10"/>
      <c r="N4" s="10"/>
      <c r="O4" s="10"/>
    </row>
    <row r="5" spans="1:15" x14ac:dyDescent="0.25">
      <c r="A5" s="10">
        <v>4</v>
      </c>
      <c r="B5" s="10"/>
      <c r="C5" s="12"/>
      <c r="D5" s="42"/>
      <c r="E5" s="47"/>
      <c r="F5" s="44"/>
      <c r="G5" s="42"/>
      <c r="H5" s="42"/>
      <c r="I5" s="4"/>
      <c r="J5" s="10"/>
      <c r="K5" s="10"/>
      <c r="L5" s="10"/>
      <c r="M5" s="10"/>
      <c r="N5" s="10"/>
      <c r="O5" s="10"/>
    </row>
    <row r="6" spans="1:15" x14ac:dyDescent="0.25">
      <c r="A6" s="10">
        <v>5</v>
      </c>
      <c r="B6" s="10"/>
      <c r="C6" s="12"/>
      <c r="D6" s="42"/>
      <c r="E6" s="47"/>
      <c r="F6" s="44"/>
      <c r="G6" s="42"/>
      <c r="H6" s="42"/>
      <c r="I6" s="4"/>
      <c r="J6" s="10"/>
      <c r="K6" s="10"/>
      <c r="L6" s="10"/>
      <c r="M6" s="10"/>
      <c r="N6" s="10"/>
      <c r="O6" s="10"/>
    </row>
    <row r="7" spans="1:15" x14ac:dyDescent="0.25">
      <c r="A7" s="10">
        <v>6</v>
      </c>
      <c r="B7" s="10"/>
      <c r="C7" s="12"/>
      <c r="D7" s="42"/>
      <c r="E7" s="47"/>
      <c r="F7" s="44"/>
      <c r="G7" s="42"/>
      <c r="H7" s="42"/>
      <c r="I7" s="4"/>
      <c r="J7" s="10"/>
      <c r="K7" s="10"/>
      <c r="L7" s="10"/>
      <c r="M7" s="10"/>
      <c r="N7" s="10"/>
      <c r="O7" s="10"/>
    </row>
    <row r="8" spans="1:15" x14ac:dyDescent="0.25">
      <c r="A8" s="10">
        <v>7</v>
      </c>
      <c r="B8" s="10"/>
      <c r="C8" s="12"/>
      <c r="D8" s="42"/>
      <c r="E8" s="43"/>
      <c r="F8" s="44"/>
      <c r="G8" s="42"/>
      <c r="H8" s="42"/>
      <c r="I8" s="4"/>
      <c r="J8" s="10"/>
      <c r="K8" s="10"/>
      <c r="L8" s="10"/>
      <c r="M8" s="10"/>
      <c r="N8" s="10"/>
      <c r="O8" s="10"/>
    </row>
    <row r="9" spans="1:15" x14ac:dyDescent="0.25">
      <c r="A9" s="10">
        <v>8</v>
      </c>
      <c r="B9" s="10"/>
      <c r="C9" s="12"/>
      <c r="D9" s="42"/>
      <c r="E9" s="47"/>
      <c r="F9" s="44"/>
      <c r="G9" s="42"/>
      <c r="H9" s="42"/>
      <c r="I9" s="4"/>
      <c r="J9" s="10"/>
      <c r="K9" s="10"/>
      <c r="L9" s="10"/>
      <c r="M9" s="10"/>
      <c r="N9" s="10"/>
      <c r="O9" s="10"/>
    </row>
    <row r="10" spans="1:15" x14ac:dyDescent="0.25">
      <c r="A10" s="10">
        <v>9</v>
      </c>
      <c r="B10" s="10"/>
      <c r="C10" s="12"/>
      <c r="D10" s="42"/>
      <c r="E10" s="47"/>
      <c r="F10" s="44"/>
      <c r="G10" s="42"/>
      <c r="H10" s="42"/>
      <c r="I10" s="4"/>
      <c r="J10" s="10"/>
      <c r="K10" s="10"/>
      <c r="L10" s="10"/>
      <c r="M10" s="10"/>
      <c r="N10" s="10"/>
      <c r="O10" s="10"/>
    </row>
    <row r="11" spans="1:15" x14ac:dyDescent="0.25">
      <c r="A11" s="10">
        <v>10</v>
      </c>
      <c r="B11" s="10"/>
      <c r="C11" s="12"/>
      <c r="D11" s="42"/>
      <c r="E11" s="47"/>
      <c r="F11" s="44"/>
      <c r="G11" s="42"/>
      <c r="H11" s="42"/>
      <c r="I11" s="4"/>
      <c r="J11" s="10"/>
      <c r="K11" s="10"/>
      <c r="L11" s="10"/>
      <c r="M11" s="10"/>
      <c r="N11" s="10"/>
      <c r="O11" s="10"/>
    </row>
    <row r="12" spans="1:15" x14ac:dyDescent="0.25">
      <c r="A12" s="10">
        <v>11</v>
      </c>
      <c r="B12" s="10"/>
      <c r="C12" s="12"/>
      <c r="D12" s="42"/>
      <c r="E12" s="47"/>
      <c r="F12" s="44"/>
      <c r="G12" s="42"/>
      <c r="H12" s="42"/>
      <c r="I12" s="4"/>
      <c r="J12" s="10"/>
      <c r="K12" s="10"/>
      <c r="L12" s="10"/>
      <c r="M12" s="10"/>
      <c r="N12" s="10"/>
      <c r="O12" s="10"/>
    </row>
    <row r="13" spans="1:15" x14ac:dyDescent="0.25">
      <c r="A13" s="10">
        <v>12</v>
      </c>
      <c r="B13" s="10"/>
      <c r="C13" s="12"/>
      <c r="D13" s="42"/>
      <c r="E13" s="47"/>
      <c r="F13" s="44"/>
      <c r="G13" s="42"/>
      <c r="H13" s="42"/>
      <c r="I13" s="4"/>
      <c r="J13" s="10"/>
      <c r="K13" s="10"/>
      <c r="L13" s="10"/>
      <c r="M13" s="10"/>
      <c r="N13" s="10"/>
      <c r="O13" s="10"/>
    </row>
    <row r="14" spans="1:15" x14ac:dyDescent="0.25">
      <c r="A14" s="10">
        <v>13</v>
      </c>
      <c r="B14" s="10"/>
      <c r="C14" s="12"/>
      <c r="D14" s="42"/>
      <c r="E14" s="47"/>
      <c r="F14" s="44"/>
      <c r="G14" s="42"/>
      <c r="H14" s="42"/>
      <c r="I14" s="4"/>
      <c r="J14" s="10"/>
      <c r="K14" s="10"/>
      <c r="L14" s="10"/>
      <c r="M14" s="10"/>
      <c r="N14" s="10"/>
      <c r="O14" s="10"/>
    </row>
    <row r="15" spans="1:15" x14ac:dyDescent="0.25">
      <c r="A15" s="10"/>
      <c r="B15" s="10"/>
      <c r="D15" s="42"/>
      <c r="E15" s="43"/>
      <c r="F15" s="44"/>
      <c r="G15" s="42"/>
      <c r="H15" s="42"/>
      <c r="I15" s="4"/>
      <c r="J15" s="10"/>
      <c r="K15" s="10"/>
      <c r="L15" s="10"/>
      <c r="M15" s="10"/>
      <c r="N15" s="10"/>
      <c r="O15" s="10"/>
    </row>
    <row r="16" spans="1:15" x14ac:dyDescent="0.25">
      <c r="A16" s="10"/>
      <c r="B16" s="10"/>
      <c r="C16" s="12"/>
      <c r="D16" s="42"/>
      <c r="E16" s="44"/>
      <c r="F16" s="45"/>
      <c r="G16" s="42"/>
      <c r="H16" s="42"/>
      <c r="I16" s="4"/>
      <c r="J16" s="10"/>
      <c r="K16" s="10"/>
      <c r="L16" s="10"/>
      <c r="M16" s="10"/>
      <c r="N16" s="10"/>
      <c r="O16" s="10"/>
    </row>
    <row r="17" spans="1:16" x14ac:dyDescent="0.25">
      <c r="A17" s="12"/>
      <c r="B17" s="12"/>
      <c r="C17" s="23"/>
      <c r="D17" s="42"/>
      <c r="E17" s="44"/>
      <c r="F17" s="45"/>
      <c r="G17" s="42"/>
      <c r="H17" s="42"/>
      <c r="I17" s="41"/>
      <c r="J17" s="12"/>
      <c r="K17" s="12"/>
      <c r="L17" s="12"/>
      <c r="M17" s="12"/>
      <c r="N17" s="12"/>
      <c r="O17" s="12"/>
    </row>
    <row r="18" spans="1:16" x14ac:dyDescent="0.25">
      <c r="A18" s="12"/>
      <c r="B18" s="12"/>
      <c r="C18" s="23"/>
      <c r="D18" s="42"/>
      <c r="E18" s="44"/>
      <c r="F18" s="45"/>
      <c r="G18" s="42"/>
      <c r="H18" s="42"/>
      <c r="I18" s="41"/>
      <c r="J18" s="12"/>
      <c r="K18" s="12"/>
      <c r="L18" s="12"/>
      <c r="M18" s="12"/>
      <c r="N18" s="12"/>
      <c r="O18" s="12"/>
    </row>
    <row r="19" spans="1:16" x14ac:dyDescent="0.25">
      <c r="A19" s="12"/>
      <c r="B19" s="12"/>
      <c r="C19" s="23"/>
      <c r="D19" s="42"/>
      <c r="E19" s="44"/>
      <c r="F19" s="45"/>
      <c r="G19" s="42"/>
      <c r="H19" s="42"/>
      <c r="I19" s="41"/>
      <c r="J19" s="12"/>
      <c r="K19" s="12"/>
      <c r="L19" s="12"/>
      <c r="M19" s="12"/>
      <c r="N19" s="12"/>
      <c r="O19" s="12"/>
    </row>
    <row r="20" spans="1:16" x14ac:dyDescent="0.25">
      <c r="A20" s="10"/>
      <c r="B20" s="10"/>
      <c r="C20" s="12"/>
      <c r="D20" s="42"/>
      <c r="E20" s="44"/>
      <c r="F20" s="45"/>
      <c r="G20" s="42"/>
      <c r="H20" s="42"/>
      <c r="I20" s="4"/>
      <c r="J20" s="10"/>
      <c r="K20" s="10"/>
      <c r="L20" s="10"/>
      <c r="M20" s="10"/>
      <c r="N20" s="10"/>
      <c r="O20" s="10"/>
    </row>
    <row r="21" spans="1:16" x14ac:dyDescent="0.25">
      <c r="A21" s="12"/>
      <c r="B21" s="12"/>
      <c r="C21" s="23"/>
      <c r="D21" s="42"/>
      <c r="E21" s="44"/>
      <c r="F21" s="45"/>
      <c r="G21" s="42"/>
      <c r="H21" s="42"/>
      <c r="I21" s="41"/>
      <c r="J21" s="12"/>
      <c r="K21" s="12"/>
      <c r="L21" s="12"/>
      <c r="M21" s="12"/>
      <c r="N21" s="12"/>
      <c r="O21" s="12"/>
    </row>
    <row r="22" spans="1:16" x14ac:dyDescent="0.25">
      <c r="A22" s="12"/>
      <c r="B22" s="12"/>
      <c r="C22" s="23"/>
      <c r="D22" s="42"/>
      <c r="E22" s="44"/>
      <c r="F22" s="45"/>
      <c r="G22" s="42"/>
      <c r="H22" s="42"/>
      <c r="I22" s="41"/>
      <c r="J22" s="12"/>
      <c r="K22" s="12"/>
      <c r="L22" s="12"/>
      <c r="M22" s="12"/>
      <c r="N22" s="12"/>
      <c r="O22" s="12"/>
    </row>
    <row r="23" spans="1:16" x14ac:dyDescent="0.25">
      <c r="A23" s="12"/>
      <c r="B23" s="12"/>
      <c r="C23" s="23"/>
      <c r="D23" s="42"/>
      <c r="E23" s="44"/>
      <c r="F23" s="45"/>
      <c r="G23" s="42"/>
      <c r="H23" s="42"/>
      <c r="I23" s="41"/>
      <c r="J23" s="12"/>
      <c r="K23" s="12"/>
      <c r="L23" s="12"/>
      <c r="M23" s="12"/>
      <c r="N23" s="12"/>
      <c r="O23" s="12"/>
    </row>
    <row r="24" spans="1:16" x14ac:dyDescent="0.25">
      <c r="A24" s="12"/>
      <c r="B24" s="12"/>
      <c r="C24" s="23"/>
      <c r="D24" s="42"/>
      <c r="E24" s="44"/>
      <c r="F24" s="45"/>
      <c r="G24" s="42"/>
      <c r="H24" s="42"/>
      <c r="I24" s="41"/>
      <c r="J24" s="12"/>
      <c r="K24" s="12"/>
      <c r="L24" s="12"/>
      <c r="M24" s="12"/>
      <c r="N24" s="12"/>
      <c r="O24" s="12"/>
    </row>
    <row r="25" spans="1:16" x14ac:dyDescent="0.25">
      <c r="A25" s="10"/>
      <c r="B25" s="10"/>
      <c r="C25" s="12"/>
      <c r="D25" s="42"/>
      <c r="E25" s="44"/>
      <c r="F25" s="45"/>
      <c r="G25" s="42"/>
      <c r="H25" s="42"/>
      <c r="I25" s="4"/>
      <c r="J25" s="10"/>
      <c r="K25" s="10"/>
      <c r="L25" s="10"/>
      <c r="M25" s="10"/>
      <c r="N25" s="10"/>
      <c r="O25" s="10"/>
    </row>
    <row r="26" spans="1:16" x14ac:dyDescent="0.25">
      <c r="A26" s="12"/>
      <c r="B26" s="12"/>
      <c r="C26" s="23"/>
      <c r="D26" s="42"/>
      <c r="E26" s="44"/>
      <c r="F26" s="45"/>
      <c r="G26" s="42"/>
      <c r="H26" s="42"/>
      <c r="I26" s="41"/>
      <c r="J26" s="12"/>
      <c r="K26" s="12"/>
      <c r="L26" s="12"/>
      <c r="M26" s="12"/>
      <c r="N26" s="12"/>
      <c r="O26" s="12"/>
    </row>
    <row r="27" spans="1:16" x14ac:dyDescent="0.25">
      <c r="A27" s="10"/>
      <c r="B27" s="10"/>
      <c r="C27" s="12"/>
      <c r="D27" s="42"/>
      <c r="E27" s="44"/>
      <c r="F27" s="45"/>
      <c r="G27" s="42"/>
      <c r="H27" s="42"/>
      <c r="I27" s="4"/>
      <c r="J27" s="10"/>
      <c r="K27" s="10"/>
      <c r="L27" s="10"/>
      <c r="M27" s="10"/>
      <c r="N27" s="10"/>
      <c r="O27" s="10"/>
    </row>
    <row r="28" spans="1:16" x14ac:dyDescent="0.25">
      <c r="A28" s="12"/>
      <c r="B28" s="12"/>
      <c r="C28" s="23"/>
      <c r="D28" s="42"/>
      <c r="E28" s="44"/>
      <c r="F28" s="45"/>
      <c r="G28" s="42"/>
      <c r="H28" s="42"/>
      <c r="I28" s="41"/>
      <c r="J28" s="12"/>
      <c r="K28" s="12"/>
      <c r="L28" s="12"/>
      <c r="M28" s="12"/>
      <c r="N28" s="12"/>
      <c r="O28" s="12"/>
    </row>
    <row r="29" spans="1:16" x14ac:dyDescent="0.25">
      <c r="A29" s="12"/>
      <c r="B29" s="12"/>
      <c r="C29" s="23"/>
      <c r="D29" s="42"/>
      <c r="E29" s="44"/>
      <c r="F29" s="45"/>
      <c r="G29" s="42"/>
      <c r="H29" s="42"/>
      <c r="I29" s="41"/>
      <c r="J29" s="12"/>
      <c r="K29" s="12"/>
      <c r="L29" s="12"/>
      <c r="M29" s="12"/>
      <c r="N29" s="12"/>
      <c r="O29" s="12"/>
    </row>
    <row r="30" spans="1:16" x14ac:dyDescent="0.25">
      <c r="D30" s="15">
        <f>AVERAGE(D2:D29)</f>
        <v>8.5</v>
      </c>
      <c r="E30" s="52" t="s">
        <v>7</v>
      </c>
      <c r="F30" s="15">
        <f>AVERAGE(F2:F29)</f>
        <v>0.5</v>
      </c>
      <c r="G30" s="15">
        <f>AVERAGE(G2:G29)</f>
        <v>3.5</v>
      </c>
      <c r="H30" s="15">
        <f>AVERAGE(H2:H29)</f>
        <v>3</v>
      </c>
      <c r="J30" s="11">
        <f>SUM(J2:J29)</f>
        <v>0</v>
      </c>
      <c r="K30" s="11">
        <f t="shared" ref="K30:O30" si="1">SUM(K2:K29)</f>
        <v>1</v>
      </c>
      <c r="L30" s="11">
        <f t="shared" si="1"/>
        <v>1</v>
      </c>
      <c r="M30" s="11">
        <f t="shared" si="1"/>
        <v>0</v>
      </c>
      <c r="N30" s="11">
        <f t="shared" si="1"/>
        <v>0</v>
      </c>
      <c r="O30" s="11">
        <f t="shared" si="1"/>
        <v>0</v>
      </c>
    </row>
    <row r="32" spans="1:16" x14ac:dyDescent="0.25">
      <c r="J32" s="68" t="s">
        <v>13</v>
      </c>
      <c r="K32" s="68"/>
      <c r="L32" s="68"/>
      <c r="M32" s="68"/>
      <c r="N32" s="68"/>
      <c r="O32" s="68"/>
      <c r="P32" s="68"/>
    </row>
    <row r="33" spans="11:16" x14ac:dyDescent="0.25">
      <c r="K33" s="68" t="s">
        <v>14</v>
      </c>
      <c r="L33" s="68"/>
      <c r="M33" s="68"/>
      <c r="N33" s="68"/>
      <c r="O33" s="68"/>
      <c r="P33" s="68"/>
    </row>
    <row r="34" spans="11:16" x14ac:dyDescent="0.25">
      <c r="L34" s="68" t="s">
        <v>15</v>
      </c>
      <c r="M34" s="68"/>
      <c r="N34" s="68"/>
      <c r="O34" s="68"/>
      <c r="P34" s="68"/>
    </row>
    <row r="35" spans="11:16" x14ac:dyDescent="0.25">
      <c r="M35" s="68" t="s">
        <v>16</v>
      </c>
      <c r="N35" s="68"/>
      <c r="O35" s="68"/>
      <c r="P35" s="68"/>
    </row>
    <row r="36" spans="11:16" x14ac:dyDescent="0.25">
      <c r="N36" s="68" t="s">
        <v>17</v>
      </c>
      <c r="O36" s="68"/>
      <c r="P36" s="68"/>
    </row>
    <row r="37" spans="11:16" x14ac:dyDescent="0.25">
      <c r="O37" s="69" t="s">
        <v>18</v>
      </c>
      <c r="P37" s="69"/>
    </row>
  </sheetData>
  <mergeCells count="7">
    <mergeCell ref="O37:P37"/>
    <mergeCell ref="E1:F1"/>
    <mergeCell ref="J32:P32"/>
    <mergeCell ref="K33:P33"/>
    <mergeCell ref="L34:P34"/>
    <mergeCell ref="M35:P35"/>
    <mergeCell ref="N36:P36"/>
  </mergeCells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5.28515625" style="11" customWidth="1"/>
    <col min="2" max="2" width="34" style="11" customWidth="1"/>
    <col min="3" max="3" width="48.140625" style="11" customWidth="1"/>
    <col min="4" max="4" width="13.42578125" style="11" customWidth="1"/>
    <col min="5" max="6" width="5.7109375" style="11" customWidth="1"/>
    <col min="7" max="7" width="9.140625" style="11"/>
    <col min="8" max="8" width="13.42578125" style="11" customWidth="1"/>
    <col min="9" max="9" width="9.42578125" style="11" customWidth="1"/>
    <col min="10" max="10" width="2.7109375" style="11" customWidth="1"/>
    <col min="11" max="11" width="2.85546875" style="11" customWidth="1"/>
    <col min="12" max="12" width="2.7109375" style="11" customWidth="1"/>
    <col min="13" max="13" width="2.5703125" style="11" customWidth="1"/>
    <col min="14" max="14" width="3" style="11" customWidth="1"/>
    <col min="15" max="15" width="2.85546875" style="11" customWidth="1"/>
    <col min="16" max="16" width="39.7109375" style="11" customWidth="1"/>
    <col min="17" max="16384" width="9.140625" style="11"/>
  </cols>
  <sheetData>
    <row r="1" spans="1:15" x14ac:dyDescent="0.25">
      <c r="A1" s="10" t="s">
        <v>0</v>
      </c>
      <c r="B1" s="10" t="s">
        <v>31</v>
      </c>
      <c r="D1" s="10" t="s">
        <v>2</v>
      </c>
      <c r="E1" s="70" t="s">
        <v>3</v>
      </c>
      <c r="F1" s="71"/>
      <c r="G1" s="10" t="s">
        <v>4</v>
      </c>
      <c r="H1" s="10" t="s">
        <v>5</v>
      </c>
      <c r="I1" s="10" t="s">
        <v>6</v>
      </c>
      <c r="J1" s="10" t="s">
        <v>8</v>
      </c>
      <c r="K1" s="10" t="s">
        <v>9</v>
      </c>
      <c r="L1" s="10" t="s">
        <v>10</v>
      </c>
      <c r="M1" s="10" t="s">
        <v>20</v>
      </c>
      <c r="N1" s="10" t="s">
        <v>11</v>
      </c>
      <c r="O1" s="10" t="s">
        <v>12</v>
      </c>
    </row>
    <row r="2" spans="1:15" x14ac:dyDescent="0.25">
      <c r="A2" s="50">
        <v>1</v>
      </c>
      <c r="B2" s="10"/>
      <c r="C2" s="12"/>
      <c r="D2" s="82">
        <v>7</v>
      </c>
      <c r="E2" s="84" t="s">
        <v>46</v>
      </c>
      <c r="F2" s="83">
        <f t="shared" ref="F2:F15" si="0">IF(E2="A",2,IF(E2="B",1,IF(E2="C",0,0)))</f>
        <v>1</v>
      </c>
      <c r="G2" s="82">
        <v>4</v>
      </c>
      <c r="H2" s="82">
        <v>3</v>
      </c>
      <c r="I2" s="81"/>
      <c r="J2" s="82"/>
      <c r="K2" s="82"/>
      <c r="L2" s="82"/>
      <c r="M2" s="82"/>
      <c r="N2" s="82"/>
      <c r="O2" s="82"/>
    </row>
    <row r="3" spans="1:15" x14ac:dyDescent="0.25">
      <c r="A3" s="50">
        <v>2</v>
      </c>
      <c r="B3" s="10"/>
      <c r="C3" s="12"/>
      <c r="D3" s="82">
        <v>7</v>
      </c>
      <c r="E3" s="84"/>
      <c r="F3" s="83">
        <f t="shared" si="0"/>
        <v>0</v>
      </c>
      <c r="G3" s="82">
        <v>3</v>
      </c>
      <c r="H3" s="82">
        <v>3</v>
      </c>
      <c r="I3" s="81"/>
      <c r="J3" s="82"/>
      <c r="K3" s="82"/>
      <c r="L3" s="82"/>
      <c r="M3" s="82"/>
      <c r="N3" s="82"/>
      <c r="O3" s="82"/>
    </row>
    <row r="4" spans="1:15" x14ac:dyDescent="0.25">
      <c r="A4" s="50">
        <v>3</v>
      </c>
      <c r="B4" s="10"/>
      <c r="C4" s="12"/>
      <c r="D4" s="82">
        <v>9</v>
      </c>
      <c r="E4" s="84" t="s">
        <v>46</v>
      </c>
      <c r="F4" s="83">
        <f t="shared" si="0"/>
        <v>1</v>
      </c>
      <c r="G4" s="82">
        <v>5</v>
      </c>
      <c r="H4" s="82">
        <v>3</v>
      </c>
      <c r="I4" s="81"/>
      <c r="J4" s="82"/>
      <c r="K4" s="82"/>
      <c r="L4" s="82"/>
      <c r="M4" s="82"/>
      <c r="N4" s="82"/>
      <c r="O4" s="82"/>
    </row>
    <row r="5" spans="1:15" x14ac:dyDescent="0.25">
      <c r="A5" s="50">
        <v>4</v>
      </c>
      <c r="B5" s="10"/>
      <c r="C5" s="12"/>
      <c r="D5" s="82">
        <v>9</v>
      </c>
      <c r="E5" s="84" t="s">
        <v>46</v>
      </c>
      <c r="F5" s="83">
        <f t="shared" si="0"/>
        <v>1</v>
      </c>
      <c r="G5" s="82">
        <v>4</v>
      </c>
      <c r="H5" s="82">
        <v>3</v>
      </c>
      <c r="I5" s="81"/>
      <c r="J5" s="82"/>
      <c r="K5" s="82">
        <v>1</v>
      </c>
      <c r="L5" s="82"/>
      <c r="M5" s="82"/>
      <c r="N5" s="82"/>
      <c r="O5" s="82"/>
    </row>
    <row r="6" spans="1:15" x14ac:dyDescent="0.25">
      <c r="A6" s="50">
        <v>5</v>
      </c>
      <c r="B6" s="10"/>
      <c r="C6" s="12"/>
      <c r="D6" s="82">
        <v>8</v>
      </c>
      <c r="E6" s="84" t="s">
        <v>46</v>
      </c>
      <c r="F6" s="83">
        <f t="shared" si="0"/>
        <v>1</v>
      </c>
      <c r="G6" s="82">
        <v>5</v>
      </c>
      <c r="H6" s="82">
        <v>5</v>
      </c>
      <c r="I6" s="81"/>
      <c r="J6" s="82"/>
      <c r="K6" s="82"/>
      <c r="L6" s="82"/>
      <c r="M6" s="82"/>
      <c r="N6" s="82"/>
      <c r="O6" s="82"/>
    </row>
    <row r="7" spans="1:15" x14ac:dyDescent="0.25">
      <c r="A7" s="50">
        <v>6</v>
      </c>
      <c r="B7" s="10"/>
      <c r="C7" s="12"/>
      <c r="D7" s="82">
        <v>9</v>
      </c>
      <c r="E7" s="84" t="s">
        <v>46</v>
      </c>
      <c r="F7" s="83">
        <f t="shared" si="0"/>
        <v>1</v>
      </c>
      <c r="G7" s="82">
        <v>5</v>
      </c>
      <c r="H7" s="82">
        <v>5</v>
      </c>
      <c r="I7" s="81"/>
      <c r="J7" s="82"/>
      <c r="K7" s="82">
        <v>1</v>
      </c>
      <c r="L7" s="82"/>
      <c r="M7" s="82"/>
      <c r="N7" s="82"/>
      <c r="O7" s="82"/>
    </row>
    <row r="8" spans="1:15" x14ac:dyDescent="0.25">
      <c r="A8" s="50">
        <v>7</v>
      </c>
      <c r="B8" s="10"/>
      <c r="C8" s="12"/>
      <c r="D8" s="82"/>
      <c r="E8" s="84" t="s">
        <v>47</v>
      </c>
      <c r="F8" s="83">
        <f t="shared" si="0"/>
        <v>0</v>
      </c>
      <c r="G8" s="82">
        <v>2</v>
      </c>
      <c r="H8" s="82">
        <v>2</v>
      </c>
      <c r="I8" s="81"/>
      <c r="J8" s="82"/>
      <c r="K8" s="82"/>
      <c r="L8" s="82"/>
      <c r="M8" s="82"/>
      <c r="N8" s="82"/>
      <c r="O8" s="82">
        <v>1</v>
      </c>
    </row>
    <row r="9" spans="1:15" x14ac:dyDescent="0.25">
      <c r="A9" s="50">
        <v>8</v>
      </c>
      <c r="B9" s="10"/>
      <c r="C9" s="12"/>
      <c r="D9" s="82">
        <v>9</v>
      </c>
      <c r="E9" s="84" t="s">
        <v>46</v>
      </c>
      <c r="F9" s="83">
        <f t="shared" si="0"/>
        <v>1</v>
      </c>
      <c r="G9" s="82">
        <v>4</v>
      </c>
      <c r="H9" s="82">
        <v>4</v>
      </c>
      <c r="I9" s="81"/>
      <c r="J9" s="82"/>
      <c r="K9" s="82">
        <v>1</v>
      </c>
      <c r="L9" s="82"/>
      <c r="M9" s="82"/>
      <c r="N9" s="82"/>
      <c r="O9" s="82"/>
    </row>
    <row r="10" spans="1:15" x14ac:dyDescent="0.25">
      <c r="A10" s="50">
        <v>9</v>
      </c>
      <c r="B10" s="10"/>
      <c r="C10" s="12"/>
      <c r="D10" s="82">
        <v>10</v>
      </c>
      <c r="E10" s="84" t="s">
        <v>48</v>
      </c>
      <c r="F10" s="83">
        <f t="shared" si="0"/>
        <v>2</v>
      </c>
      <c r="G10" s="82">
        <v>5</v>
      </c>
      <c r="H10" s="82">
        <v>5</v>
      </c>
      <c r="I10" s="81"/>
      <c r="J10" s="82"/>
      <c r="K10" s="82">
        <v>1</v>
      </c>
      <c r="L10" s="82"/>
      <c r="M10" s="82"/>
      <c r="N10" s="82"/>
      <c r="O10" s="82"/>
    </row>
    <row r="11" spans="1:15" x14ac:dyDescent="0.25">
      <c r="A11" s="50">
        <v>10</v>
      </c>
      <c r="B11" s="10"/>
      <c r="C11" s="12"/>
      <c r="D11" s="82"/>
      <c r="E11" s="84" t="s">
        <v>46</v>
      </c>
      <c r="F11" s="83">
        <f t="shared" si="0"/>
        <v>1</v>
      </c>
      <c r="G11" s="82">
        <v>5</v>
      </c>
      <c r="H11" s="82">
        <v>5</v>
      </c>
      <c r="I11" s="81"/>
      <c r="J11" s="82"/>
      <c r="K11" s="82">
        <v>1</v>
      </c>
      <c r="L11" s="82"/>
      <c r="M11" s="82"/>
      <c r="N11" s="82"/>
      <c r="O11" s="82"/>
    </row>
    <row r="12" spans="1:15" x14ac:dyDescent="0.25">
      <c r="A12" s="50">
        <v>11</v>
      </c>
      <c r="B12" s="10"/>
      <c r="C12" s="12"/>
      <c r="D12" s="10"/>
      <c r="E12" s="27"/>
      <c r="F12" s="37"/>
      <c r="G12" s="10"/>
      <c r="H12" s="10"/>
      <c r="I12" s="4"/>
      <c r="J12" s="10"/>
      <c r="K12" s="10"/>
      <c r="L12" s="10"/>
      <c r="M12" s="10"/>
      <c r="N12" s="10"/>
      <c r="O12" s="10"/>
    </row>
    <row r="13" spans="1:15" x14ac:dyDescent="0.25">
      <c r="A13" s="50">
        <v>12</v>
      </c>
      <c r="B13" s="10"/>
      <c r="C13" s="12"/>
      <c r="D13" s="10"/>
      <c r="E13" s="27"/>
      <c r="F13" s="37"/>
      <c r="G13" s="10"/>
      <c r="H13" s="10"/>
      <c r="I13" s="4"/>
      <c r="J13" s="10"/>
      <c r="K13" s="10"/>
      <c r="L13" s="10"/>
      <c r="M13" s="10"/>
      <c r="N13" s="10"/>
      <c r="O13" s="10"/>
    </row>
    <row r="14" spans="1:15" x14ac:dyDescent="0.25">
      <c r="A14" s="50">
        <v>13</v>
      </c>
      <c r="B14" s="10"/>
      <c r="C14" s="12"/>
      <c r="D14" s="10"/>
      <c r="E14" s="27"/>
      <c r="F14" s="37"/>
      <c r="G14" s="10"/>
      <c r="H14" s="10"/>
      <c r="I14" s="4"/>
      <c r="J14" s="10"/>
      <c r="K14" s="10"/>
      <c r="L14" s="10"/>
      <c r="M14" s="10"/>
      <c r="N14" s="10"/>
      <c r="O14" s="10"/>
    </row>
    <row r="15" spans="1:15" x14ac:dyDescent="0.25">
      <c r="A15" s="50">
        <v>14</v>
      </c>
      <c r="B15" s="10"/>
      <c r="D15" s="10"/>
      <c r="E15" s="27"/>
      <c r="F15" s="37"/>
      <c r="G15" s="10"/>
      <c r="H15" s="10"/>
      <c r="I15" s="4"/>
      <c r="J15" s="10"/>
      <c r="K15" s="10"/>
      <c r="L15" s="10"/>
      <c r="M15" s="10"/>
      <c r="N15" s="10"/>
      <c r="O15" s="10"/>
    </row>
    <row r="16" spans="1:15" x14ac:dyDescent="0.25">
      <c r="A16" s="50">
        <v>15</v>
      </c>
      <c r="B16" s="10"/>
      <c r="C16" s="12"/>
      <c r="D16" s="10"/>
      <c r="E16" s="26"/>
      <c r="F16" s="38"/>
      <c r="G16" s="10"/>
      <c r="H16" s="10"/>
      <c r="I16" s="4"/>
      <c r="J16" s="10"/>
      <c r="K16" s="10"/>
      <c r="L16" s="10"/>
      <c r="M16" s="10"/>
      <c r="N16" s="10"/>
      <c r="O16" s="10"/>
    </row>
    <row r="17" spans="1:16" x14ac:dyDescent="0.25">
      <c r="A17" s="50">
        <v>16</v>
      </c>
      <c r="B17" s="12"/>
      <c r="C17" s="23"/>
      <c r="D17" s="12"/>
      <c r="E17" s="13"/>
      <c r="F17" s="38"/>
      <c r="G17" s="12"/>
      <c r="H17" s="12"/>
      <c r="I17" s="41"/>
      <c r="J17" s="12"/>
      <c r="K17" s="12"/>
      <c r="L17" s="12"/>
      <c r="M17" s="12"/>
      <c r="N17" s="12"/>
      <c r="O17" s="12"/>
    </row>
    <row r="18" spans="1:16" x14ac:dyDescent="0.25">
      <c r="A18" s="50">
        <v>17</v>
      </c>
      <c r="B18" s="12"/>
      <c r="C18" s="23"/>
      <c r="D18" s="12"/>
      <c r="E18" s="13"/>
      <c r="F18" s="38"/>
      <c r="G18" s="12"/>
      <c r="H18" s="12"/>
      <c r="I18" s="41"/>
      <c r="J18" s="12"/>
      <c r="K18" s="12"/>
      <c r="L18" s="12"/>
      <c r="M18" s="12"/>
      <c r="N18" s="12"/>
      <c r="O18" s="12"/>
    </row>
    <row r="19" spans="1:16" x14ac:dyDescent="0.25">
      <c r="A19" s="50">
        <v>18</v>
      </c>
      <c r="B19" s="12"/>
      <c r="C19" s="23"/>
      <c r="D19" s="12"/>
      <c r="E19" s="13"/>
      <c r="F19" s="38"/>
      <c r="G19" s="12"/>
      <c r="H19" s="12"/>
      <c r="I19" s="41"/>
      <c r="J19" s="12"/>
      <c r="K19" s="12"/>
      <c r="L19" s="12"/>
      <c r="M19" s="12"/>
      <c r="N19" s="12"/>
      <c r="O19" s="12"/>
    </row>
    <row r="20" spans="1:16" x14ac:dyDescent="0.25">
      <c r="A20" s="50">
        <v>19</v>
      </c>
      <c r="B20" s="10"/>
      <c r="C20" s="12"/>
      <c r="D20" s="10"/>
      <c r="E20" s="26"/>
      <c r="F20" s="38"/>
      <c r="G20" s="10"/>
      <c r="H20" s="10"/>
      <c r="I20" s="4"/>
      <c r="J20" s="10"/>
      <c r="K20" s="10"/>
      <c r="L20" s="10"/>
      <c r="M20" s="10"/>
      <c r="N20" s="10"/>
      <c r="O20" s="10"/>
    </row>
    <row r="21" spans="1:16" x14ac:dyDescent="0.25">
      <c r="A21" s="50">
        <v>20</v>
      </c>
      <c r="B21" s="12"/>
      <c r="C21" s="23"/>
      <c r="D21" s="12"/>
      <c r="E21" s="13"/>
      <c r="F21" s="38"/>
      <c r="G21" s="12"/>
      <c r="H21" s="12"/>
      <c r="I21" s="41"/>
      <c r="J21" s="12"/>
      <c r="K21" s="12"/>
      <c r="L21" s="12"/>
      <c r="M21" s="12"/>
      <c r="N21" s="12"/>
      <c r="O21" s="12"/>
    </row>
    <row r="22" spans="1:16" x14ac:dyDescent="0.25">
      <c r="A22" s="50">
        <v>21</v>
      </c>
      <c r="B22" s="12"/>
      <c r="C22" s="23"/>
      <c r="D22" s="12"/>
      <c r="E22" s="13"/>
      <c r="F22" s="38"/>
      <c r="G22" s="12"/>
      <c r="H22" s="12"/>
      <c r="I22" s="41"/>
      <c r="J22" s="12"/>
      <c r="K22" s="12"/>
      <c r="L22" s="12"/>
      <c r="M22" s="12"/>
      <c r="N22" s="12"/>
      <c r="O22" s="12"/>
    </row>
    <row r="23" spans="1:16" x14ac:dyDescent="0.25">
      <c r="A23" s="50">
        <v>22</v>
      </c>
      <c r="B23" s="12"/>
      <c r="C23" s="23"/>
      <c r="D23" s="12"/>
      <c r="E23" s="13"/>
      <c r="F23" s="38"/>
      <c r="G23" s="12"/>
      <c r="H23" s="12"/>
      <c r="I23" s="41"/>
      <c r="J23" s="12"/>
      <c r="K23" s="12"/>
      <c r="L23" s="12"/>
      <c r="M23" s="12"/>
      <c r="N23" s="12"/>
      <c r="O23" s="12"/>
    </row>
    <row r="24" spans="1:16" x14ac:dyDescent="0.25">
      <c r="A24" s="50">
        <v>23</v>
      </c>
      <c r="B24" s="12"/>
      <c r="C24" s="23"/>
      <c r="D24" s="12"/>
      <c r="E24" s="13"/>
      <c r="F24" s="38"/>
      <c r="G24" s="12"/>
      <c r="H24" s="12"/>
      <c r="I24" s="41"/>
      <c r="J24" s="12"/>
      <c r="K24" s="12"/>
      <c r="L24" s="12"/>
      <c r="M24" s="12"/>
      <c r="N24" s="12"/>
      <c r="O24" s="12"/>
    </row>
    <row r="25" spans="1:16" x14ac:dyDescent="0.25">
      <c r="A25" s="50">
        <v>24</v>
      </c>
      <c r="B25" s="10"/>
      <c r="C25" s="12"/>
      <c r="D25" s="10"/>
      <c r="E25" s="26"/>
      <c r="F25" s="38"/>
      <c r="G25" s="10"/>
      <c r="H25" s="10"/>
      <c r="I25" s="4"/>
      <c r="J25" s="10"/>
      <c r="K25" s="10"/>
      <c r="L25" s="10"/>
      <c r="M25" s="10"/>
      <c r="N25" s="10"/>
      <c r="O25" s="10"/>
    </row>
    <row r="26" spans="1:16" x14ac:dyDescent="0.25">
      <c r="A26" s="50">
        <v>25</v>
      </c>
      <c r="B26" s="12"/>
      <c r="C26" s="23"/>
      <c r="D26" s="12"/>
      <c r="E26" s="13"/>
      <c r="F26" s="38"/>
      <c r="G26" s="12"/>
      <c r="H26" s="12"/>
      <c r="I26" s="41"/>
      <c r="J26" s="12"/>
      <c r="K26" s="12"/>
      <c r="L26" s="12"/>
      <c r="M26" s="12"/>
      <c r="N26" s="12"/>
      <c r="O26" s="12"/>
    </row>
    <row r="27" spans="1:16" x14ac:dyDescent="0.25">
      <c r="A27" s="50">
        <v>26</v>
      </c>
      <c r="B27" s="10"/>
      <c r="C27" s="12"/>
      <c r="D27" s="10"/>
      <c r="E27" s="26"/>
      <c r="F27" s="38"/>
      <c r="G27" s="10"/>
      <c r="H27" s="10"/>
      <c r="I27" s="4"/>
      <c r="J27" s="10"/>
      <c r="K27" s="10"/>
      <c r="L27" s="10"/>
      <c r="M27" s="10"/>
      <c r="N27" s="10"/>
      <c r="O27" s="10"/>
    </row>
    <row r="28" spans="1:16" x14ac:dyDescent="0.25">
      <c r="A28" s="50">
        <v>27</v>
      </c>
      <c r="B28" s="12"/>
      <c r="C28" s="23"/>
      <c r="D28" s="12"/>
      <c r="E28" s="13"/>
      <c r="F28" s="38"/>
      <c r="G28" s="12"/>
      <c r="H28" s="12"/>
      <c r="I28" s="41"/>
      <c r="J28" s="12"/>
      <c r="K28" s="12"/>
      <c r="L28" s="12"/>
      <c r="M28" s="12"/>
      <c r="N28" s="12"/>
      <c r="O28" s="12"/>
    </row>
    <row r="29" spans="1:16" x14ac:dyDescent="0.25">
      <c r="A29" s="50">
        <v>28</v>
      </c>
      <c r="B29" s="12"/>
      <c r="C29" s="23"/>
      <c r="D29" s="12"/>
      <c r="E29" s="13"/>
      <c r="F29" s="38"/>
      <c r="G29" s="12"/>
      <c r="H29" s="12"/>
      <c r="I29" s="41"/>
      <c r="J29" s="12"/>
      <c r="K29" s="12"/>
      <c r="L29" s="12"/>
      <c r="M29" s="12"/>
      <c r="N29" s="12"/>
      <c r="O29" s="12"/>
    </row>
    <row r="30" spans="1:16" x14ac:dyDescent="0.25">
      <c r="D30" s="15">
        <f>AVERAGE(D2:D29)</f>
        <v>8.5</v>
      </c>
      <c r="E30" s="52" t="s">
        <v>7</v>
      </c>
      <c r="F30" s="15">
        <f>AVERAGE(F2:F29)</f>
        <v>0.9</v>
      </c>
      <c r="G30" s="15">
        <f>AVERAGE(G2:G29)</f>
        <v>4.2</v>
      </c>
      <c r="H30" s="15">
        <f>AVERAGE(H2:H29)</f>
        <v>3.8</v>
      </c>
      <c r="J30" s="11">
        <f>SUM(J2:J29)</f>
        <v>0</v>
      </c>
      <c r="K30" s="11">
        <f t="shared" ref="K30:O30" si="1">SUM(K2:K29)</f>
        <v>5</v>
      </c>
      <c r="L30" s="11">
        <f t="shared" si="1"/>
        <v>0</v>
      </c>
      <c r="M30" s="11">
        <f t="shared" si="1"/>
        <v>0</v>
      </c>
      <c r="N30" s="11">
        <f t="shared" si="1"/>
        <v>0</v>
      </c>
      <c r="O30" s="11">
        <f t="shared" si="1"/>
        <v>1</v>
      </c>
    </row>
    <row r="32" spans="1:16" x14ac:dyDescent="0.25">
      <c r="J32" s="68" t="s">
        <v>13</v>
      </c>
      <c r="K32" s="68"/>
      <c r="L32" s="68"/>
      <c r="M32" s="68"/>
      <c r="N32" s="68"/>
      <c r="O32" s="68"/>
      <c r="P32" s="68"/>
    </row>
    <row r="33" spans="11:16" x14ac:dyDescent="0.25">
      <c r="K33" s="68" t="s">
        <v>14</v>
      </c>
      <c r="L33" s="68"/>
      <c r="M33" s="68"/>
      <c r="N33" s="68"/>
      <c r="O33" s="68"/>
      <c r="P33" s="68"/>
    </row>
    <row r="34" spans="11:16" x14ac:dyDescent="0.25">
      <c r="L34" s="68" t="s">
        <v>15</v>
      </c>
      <c r="M34" s="68"/>
      <c r="N34" s="68"/>
      <c r="O34" s="68"/>
      <c r="P34" s="68"/>
    </row>
    <row r="35" spans="11:16" x14ac:dyDescent="0.25">
      <c r="M35" s="68" t="s">
        <v>16</v>
      </c>
      <c r="N35" s="68"/>
      <c r="O35" s="68"/>
      <c r="P35" s="68"/>
    </row>
    <row r="36" spans="11:16" x14ac:dyDescent="0.25">
      <c r="N36" s="68" t="s">
        <v>17</v>
      </c>
      <c r="O36" s="68"/>
      <c r="P36" s="68"/>
    </row>
    <row r="37" spans="11:16" x14ac:dyDescent="0.25">
      <c r="O37" s="69" t="s">
        <v>18</v>
      </c>
      <c r="P37" s="69"/>
    </row>
  </sheetData>
  <mergeCells count="7">
    <mergeCell ref="O37:P37"/>
    <mergeCell ref="E1:F1"/>
    <mergeCell ref="J32:P32"/>
    <mergeCell ref="K33:P33"/>
    <mergeCell ref="L34:P34"/>
    <mergeCell ref="M35:P35"/>
    <mergeCell ref="N36:P36"/>
  </mergeCells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11" customWidth="1"/>
    <col min="2" max="2" width="34" style="11" customWidth="1"/>
    <col min="3" max="3" width="48.140625" style="11" customWidth="1"/>
    <col min="4" max="4" width="13.42578125" style="11" customWidth="1"/>
    <col min="5" max="5" width="6.85546875" style="11" customWidth="1"/>
    <col min="6" max="6" width="5.7109375" style="11" customWidth="1"/>
    <col min="7" max="7" width="9.140625" style="11"/>
    <col min="8" max="8" width="13.42578125" style="11" customWidth="1"/>
    <col min="9" max="9" width="9.42578125" style="11" customWidth="1"/>
    <col min="10" max="10" width="2.7109375" style="11" customWidth="1"/>
    <col min="11" max="11" width="2.85546875" style="11" customWidth="1"/>
    <col min="12" max="12" width="2.7109375" style="11" customWidth="1"/>
    <col min="13" max="13" width="2.5703125" style="11" customWidth="1"/>
    <col min="14" max="14" width="3" style="11" customWidth="1"/>
    <col min="15" max="15" width="2.85546875" style="11" customWidth="1"/>
    <col min="16" max="16" width="39.7109375" style="11" customWidth="1"/>
    <col min="17" max="16384" width="9.140625" style="11"/>
  </cols>
  <sheetData>
    <row r="1" spans="1:15" x14ac:dyDescent="0.25">
      <c r="A1" s="10" t="s">
        <v>0</v>
      </c>
      <c r="B1" s="10" t="s">
        <v>32</v>
      </c>
      <c r="D1" s="10" t="s">
        <v>2</v>
      </c>
      <c r="E1" s="70" t="s">
        <v>3</v>
      </c>
      <c r="F1" s="71"/>
      <c r="G1" s="10" t="s">
        <v>4</v>
      </c>
      <c r="H1" s="10" t="s">
        <v>5</v>
      </c>
      <c r="I1" s="10" t="s">
        <v>6</v>
      </c>
      <c r="J1" s="10" t="s">
        <v>8</v>
      </c>
      <c r="K1" s="10" t="s">
        <v>9</v>
      </c>
      <c r="L1" s="10" t="s">
        <v>10</v>
      </c>
      <c r="M1" s="10" t="s">
        <v>20</v>
      </c>
      <c r="N1" s="10" t="s">
        <v>11</v>
      </c>
      <c r="O1" s="10" t="s">
        <v>12</v>
      </c>
    </row>
    <row r="2" spans="1:15" x14ac:dyDescent="0.25">
      <c r="A2" s="54">
        <v>1</v>
      </c>
      <c r="B2" s="10"/>
      <c r="C2" s="12"/>
      <c r="D2" s="82">
        <v>10</v>
      </c>
      <c r="E2" s="84" t="s">
        <v>46</v>
      </c>
      <c r="F2" s="83">
        <f t="shared" ref="F2:F15" si="0">IF(E2="A",2,IF(E2="B",1,IF(E2="C",0,0)))</f>
        <v>1</v>
      </c>
      <c r="G2" s="82">
        <v>5</v>
      </c>
      <c r="H2" s="82">
        <v>5</v>
      </c>
      <c r="I2" s="81"/>
      <c r="J2" s="82"/>
      <c r="K2" s="82">
        <v>1</v>
      </c>
      <c r="L2" s="82"/>
      <c r="M2" s="82"/>
      <c r="N2" s="82">
        <v>1</v>
      </c>
      <c r="O2" s="82"/>
    </row>
    <row r="3" spans="1:15" x14ac:dyDescent="0.25">
      <c r="A3" s="54">
        <v>2</v>
      </c>
      <c r="B3" s="10"/>
      <c r="C3" s="12"/>
      <c r="D3" s="82">
        <v>10</v>
      </c>
      <c r="E3" s="84" t="s">
        <v>48</v>
      </c>
      <c r="F3" s="83">
        <f t="shared" si="0"/>
        <v>2</v>
      </c>
      <c r="G3" s="82">
        <v>5</v>
      </c>
      <c r="H3" s="82">
        <v>5</v>
      </c>
      <c r="I3" s="81"/>
      <c r="J3" s="82">
        <v>1</v>
      </c>
      <c r="K3" s="82">
        <v>1</v>
      </c>
      <c r="L3" s="82">
        <v>1</v>
      </c>
      <c r="M3" s="82"/>
      <c r="N3" s="82"/>
      <c r="O3" s="82"/>
    </row>
    <row r="4" spans="1:15" x14ac:dyDescent="0.25">
      <c r="A4" s="54">
        <v>3</v>
      </c>
      <c r="B4" s="10"/>
      <c r="C4" s="12"/>
      <c r="D4" s="82">
        <v>10</v>
      </c>
      <c r="E4" s="84" t="s">
        <v>48</v>
      </c>
      <c r="F4" s="83">
        <f t="shared" si="0"/>
        <v>2</v>
      </c>
      <c r="G4" s="82">
        <v>5</v>
      </c>
      <c r="H4" s="82">
        <v>5</v>
      </c>
      <c r="I4" s="81"/>
      <c r="J4" s="82"/>
      <c r="K4" s="82">
        <v>1</v>
      </c>
      <c r="L4" s="82"/>
      <c r="M4" s="82"/>
      <c r="N4" s="82"/>
      <c r="O4" s="82"/>
    </row>
    <row r="5" spans="1:15" x14ac:dyDescent="0.25">
      <c r="A5" s="54">
        <v>4</v>
      </c>
      <c r="B5" s="10"/>
      <c r="C5" s="12"/>
      <c r="D5" s="82">
        <v>10</v>
      </c>
      <c r="E5" s="84" t="s">
        <v>48</v>
      </c>
      <c r="F5" s="83">
        <f t="shared" si="0"/>
        <v>2</v>
      </c>
      <c r="G5" s="82">
        <v>5</v>
      </c>
      <c r="H5" s="82">
        <v>5</v>
      </c>
      <c r="I5" s="81"/>
      <c r="J5" s="82"/>
      <c r="K5" s="82">
        <v>1</v>
      </c>
      <c r="L5" s="82"/>
      <c r="M5" s="82"/>
      <c r="N5" s="82"/>
      <c r="O5" s="82"/>
    </row>
    <row r="6" spans="1:15" x14ac:dyDescent="0.25">
      <c r="A6" s="54">
        <v>5</v>
      </c>
      <c r="B6" s="10"/>
      <c r="C6" s="12"/>
      <c r="D6" s="82">
        <v>10</v>
      </c>
      <c r="E6" s="84" t="s">
        <v>46</v>
      </c>
      <c r="F6" s="83">
        <f t="shared" si="0"/>
        <v>1</v>
      </c>
      <c r="G6" s="82">
        <v>5</v>
      </c>
      <c r="H6" s="82">
        <v>5</v>
      </c>
      <c r="I6" s="81"/>
      <c r="J6" s="82"/>
      <c r="K6" s="82">
        <v>1</v>
      </c>
      <c r="L6" s="82"/>
      <c r="M6" s="82"/>
      <c r="N6" s="82"/>
      <c r="O6" s="82"/>
    </row>
    <row r="7" spans="1:15" x14ac:dyDescent="0.25">
      <c r="A7" s="54">
        <v>6</v>
      </c>
      <c r="B7" s="10"/>
      <c r="C7" s="12"/>
      <c r="D7" s="82">
        <v>10</v>
      </c>
      <c r="E7" s="84" t="s">
        <v>46</v>
      </c>
      <c r="F7" s="83">
        <f t="shared" si="0"/>
        <v>1</v>
      </c>
      <c r="G7" s="82">
        <v>5</v>
      </c>
      <c r="H7" s="82">
        <v>5</v>
      </c>
      <c r="I7" s="81"/>
      <c r="J7" s="82"/>
      <c r="K7" s="82">
        <v>1</v>
      </c>
      <c r="L7" s="82"/>
      <c r="M7" s="82"/>
      <c r="N7" s="82"/>
      <c r="O7" s="82"/>
    </row>
    <row r="8" spans="1:15" x14ac:dyDescent="0.25">
      <c r="A8" s="54">
        <v>7</v>
      </c>
      <c r="B8" s="10"/>
      <c r="C8" s="12"/>
      <c r="D8" s="82">
        <v>10</v>
      </c>
      <c r="E8" s="84" t="s">
        <v>46</v>
      </c>
      <c r="F8" s="83">
        <f t="shared" si="0"/>
        <v>1</v>
      </c>
      <c r="G8" s="82">
        <v>5</v>
      </c>
      <c r="H8" s="82">
        <v>5</v>
      </c>
      <c r="I8" s="81"/>
      <c r="J8" s="82"/>
      <c r="K8" s="82"/>
      <c r="L8" s="82"/>
      <c r="M8" s="82"/>
      <c r="N8" s="82">
        <v>1</v>
      </c>
      <c r="O8" s="82"/>
    </row>
    <row r="9" spans="1:15" x14ac:dyDescent="0.25">
      <c r="A9" s="54">
        <v>8</v>
      </c>
      <c r="B9" s="10"/>
      <c r="C9" s="12"/>
      <c r="D9" s="82">
        <v>10</v>
      </c>
      <c r="E9" s="84" t="s">
        <v>48</v>
      </c>
      <c r="F9" s="83">
        <f t="shared" si="0"/>
        <v>2</v>
      </c>
      <c r="G9" s="82">
        <v>5</v>
      </c>
      <c r="H9" s="82">
        <v>5</v>
      </c>
      <c r="I9" s="81"/>
      <c r="J9" s="82">
        <v>1</v>
      </c>
      <c r="K9" s="82">
        <v>1</v>
      </c>
      <c r="L9" s="82"/>
      <c r="M9" s="82"/>
      <c r="N9" s="82"/>
      <c r="O9" s="82"/>
    </row>
    <row r="10" spans="1:15" x14ac:dyDescent="0.25">
      <c r="A10" s="54">
        <v>9</v>
      </c>
      <c r="B10" s="10"/>
      <c r="C10" s="12"/>
      <c r="D10" s="82">
        <v>10</v>
      </c>
      <c r="E10" s="84" t="s">
        <v>46</v>
      </c>
      <c r="F10" s="83">
        <f t="shared" si="0"/>
        <v>1</v>
      </c>
      <c r="G10" s="82">
        <v>5</v>
      </c>
      <c r="H10" s="82">
        <v>5</v>
      </c>
      <c r="I10" s="81"/>
      <c r="J10" s="82"/>
      <c r="K10" s="82"/>
      <c r="L10" s="82">
        <v>1</v>
      </c>
      <c r="M10" s="82"/>
      <c r="N10" s="82"/>
      <c r="O10" s="82"/>
    </row>
    <row r="11" spans="1:15" x14ac:dyDescent="0.25">
      <c r="A11" s="54">
        <v>10</v>
      </c>
      <c r="B11" s="10"/>
      <c r="C11" s="12"/>
      <c r="D11" s="82">
        <v>10</v>
      </c>
      <c r="E11" s="84" t="s">
        <v>48</v>
      </c>
      <c r="F11" s="83">
        <f t="shared" si="0"/>
        <v>2</v>
      </c>
      <c r="G11" s="82">
        <v>5</v>
      </c>
      <c r="H11" s="82">
        <v>5</v>
      </c>
      <c r="I11" s="81"/>
      <c r="J11" s="82">
        <v>1</v>
      </c>
      <c r="K11" s="82">
        <v>1</v>
      </c>
      <c r="L11" s="82"/>
      <c r="M11" s="82"/>
      <c r="N11" s="82"/>
      <c r="O11" s="82"/>
    </row>
    <row r="12" spans="1:15" x14ac:dyDescent="0.25">
      <c r="A12" s="54">
        <v>11</v>
      </c>
      <c r="B12" s="10"/>
      <c r="C12" s="12"/>
      <c r="D12" s="82"/>
      <c r="E12" s="84"/>
      <c r="F12" s="83"/>
      <c r="G12" s="82"/>
      <c r="H12" s="82"/>
      <c r="I12" s="81"/>
      <c r="J12" s="82"/>
      <c r="K12" s="82"/>
      <c r="L12" s="82"/>
      <c r="M12" s="82"/>
      <c r="N12" s="82"/>
      <c r="O12" s="82"/>
    </row>
    <row r="13" spans="1:15" x14ac:dyDescent="0.25">
      <c r="A13" s="54">
        <v>12</v>
      </c>
      <c r="B13" s="10"/>
      <c r="C13" s="12"/>
      <c r="D13" s="10"/>
      <c r="E13" s="27"/>
      <c r="F13" s="37"/>
      <c r="G13" s="10"/>
      <c r="H13" s="10"/>
      <c r="I13" s="4"/>
      <c r="J13" s="10"/>
      <c r="K13" s="10"/>
      <c r="L13" s="10"/>
      <c r="M13" s="10"/>
      <c r="N13" s="10"/>
      <c r="O13" s="10"/>
    </row>
    <row r="14" spans="1:15" x14ac:dyDescent="0.25">
      <c r="A14" s="54">
        <v>13</v>
      </c>
      <c r="B14" s="10"/>
      <c r="C14" s="12"/>
      <c r="D14" s="10"/>
      <c r="E14" s="27"/>
      <c r="F14" s="37"/>
      <c r="G14" s="10"/>
      <c r="H14" s="10"/>
      <c r="I14" s="4"/>
      <c r="J14" s="10"/>
      <c r="K14" s="10"/>
      <c r="L14" s="10"/>
      <c r="M14" s="10"/>
      <c r="N14" s="10"/>
      <c r="O14" s="10"/>
    </row>
    <row r="15" spans="1:15" x14ac:dyDescent="0.25">
      <c r="A15" s="54">
        <v>14</v>
      </c>
      <c r="B15" s="10"/>
      <c r="D15" s="10"/>
      <c r="E15" s="27"/>
      <c r="F15" s="37"/>
      <c r="G15" s="10"/>
      <c r="H15" s="10"/>
      <c r="I15" s="4"/>
      <c r="J15" s="10"/>
      <c r="K15" s="10"/>
      <c r="L15" s="10"/>
      <c r="M15" s="10"/>
      <c r="N15" s="10"/>
      <c r="O15" s="10"/>
    </row>
    <row r="16" spans="1:15" x14ac:dyDescent="0.25">
      <c r="A16" s="54">
        <v>15</v>
      </c>
      <c r="B16" s="10"/>
      <c r="C16" s="12"/>
      <c r="D16" s="10"/>
      <c r="E16" s="37"/>
      <c r="F16" s="38"/>
      <c r="G16" s="10"/>
      <c r="H16" s="10"/>
      <c r="I16" s="4"/>
      <c r="J16" s="10"/>
      <c r="K16" s="10"/>
      <c r="L16" s="10"/>
      <c r="M16" s="10"/>
      <c r="N16" s="10"/>
      <c r="O16" s="10"/>
    </row>
    <row r="17" spans="1:16" x14ac:dyDescent="0.25">
      <c r="A17" s="54">
        <v>16</v>
      </c>
      <c r="B17" s="12"/>
      <c r="C17" s="23"/>
      <c r="D17" s="12"/>
      <c r="E17" s="37"/>
      <c r="F17" s="38"/>
      <c r="G17" s="12"/>
      <c r="H17" s="12"/>
      <c r="I17" s="41"/>
      <c r="J17" s="12"/>
      <c r="K17" s="12"/>
      <c r="L17" s="12"/>
      <c r="M17" s="12"/>
      <c r="N17" s="12"/>
      <c r="O17" s="12"/>
    </row>
    <row r="18" spans="1:16" x14ac:dyDescent="0.25">
      <c r="A18" s="54">
        <v>17</v>
      </c>
      <c r="B18" s="12"/>
      <c r="C18" s="23"/>
      <c r="D18" s="12"/>
      <c r="E18" s="37"/>
      <c r="F18" s="38"/>
      <c r="G18" s="12"/>
      <c r="H18" s="12"/>
      <c r="I18" s="41"/>
      <c r="J18" s="12"/>
      <c r="K18" s="12"/>
      <c r="L18" s="12"/>
      <c r="M18" s="12"/>
      <c r="N18" s="12"/>
      <c r="O18" s="12"/>
    </row>
    <row r="19" spans="1:16" x14ac:dyDescent="0.25">
      <c r="A19" s="54">
        <v>18</v>
      </c>
      <c r="B19" s="12"/>
      <c r="C19" s="23"/>
      <c r="D19" s="12"/>
      <c r="E19" s="37"/>
      <c r="F19" s="38"/>
      <c r="G19" s="12"/>
      <c r="H19" s="12"/>
      <c r="I19" s="41"/>
      <c r="J19" s="12"/>
      <c r="K19" s="12"/>
      <c r="L19" s="12"/>
      <c r="M19" s="12"/>
      <c r="N19" s="12"/>
      <c r="O19" s="12"/>
    </row>
    <row r="20" spans="1:16" x14ac:dyDescent="0.25">
      <c r="A20" s="54">
        <v>19</v>
      </c>
      <c r="B20" s="10"/>
      <c r="C20" s="12"/>
      <c r="D20" s="10"/>
      <c r="E20" s="37"/>
      <c r="F20" s="38"/>
      <c r="G20" s="10"/>
      <c r="H20" s="10"/>
      <c r="I20" s="4"/>
      <c r="J20" s="10"/>
      <c r="K20" s="10"/>
      <c r="L20" s="10"/>
      <c r="M20" s="10"/>
      <c r="N20" s="10"/>
      <c r="O20" s="10"/>
    </row>
    <row r="21" spans="1:16" x14ac:dyDescent="0.25">
      <c r="A21" s="54">
        <v>20</v>
      </c>
      <c r="B21" s="12"/>
      <c r="C21" s="23"/>
      <c r="D21" s="12"/>
      <c r="E21" s="37"/>
      <c r="F21" s="38"/>
      <c r="G21" s="12"/>
      <c r="H21" s="12"/>
      <c r="I21" s="41"/>
      <c r="J21" s="12"/>
      <c r="K21" s="12"/>
      <c r="L21" s="12"/>
      <c r="M21" s="12"/>
      <c r="N21" s="12"/>
      <c r="O21" s="12"/>
    </row>
    <row r="22" spans="1:16" x14ac:dyDescent="0.25">
      <c r="A22" s="54">
        <v>21</v>
      </c>
      <c r="B22" s="12"/>
      <c r="C22" s="23"/>
      <c r="D22" s="12"/>
      <c r="E22" s="37"/>
      <c r="F22" s="38"/>
      <c r="G22" s="12"/>
      <c r="H22" s="12"/>
      <c r="I22" s="41"/>
      <c r="J22" s="12"/>
      <c r="K22" s="12"/>
      <c r="L22" s="12"/>
      <c r="M22" s="12"/>
      <c r="N22" s="12"/>
      <c r="O22" s="12"/>
    </row>
    <row r="23" spans="1:16" x14ac:dyDescent="0.25">
      <c r="A23" s="54">
        <v>22</v>
      </c>
      <c r="B23" s="12"/>
      <c r="C23" s="23"/>
      <c r="D23" s="12"/>
      <c r="E23" s="37"/>
      <c r="F23" s="38"/>
      <c r="G23" s="12"/>
      <c r="H23" s="12"/>
      <c r="I23" s="41"/>
      <c r="J23" s="12"/>
      <c r="K23" s="12"/>
      <c r="L23" s="12"/>
      <c r="M23" s="12"/>
      <c r="N23" s="12"/>
      <c r="O23" s="12"/>
    </row>
    <row r="24" spans="1:16" x14ac:dyDescent="0.25">
      <c r="A24" s="54">
        <v>23</v>
      </c>
      <c r="B24" s="12"/>
      <c r="C24" s="23"/>
      <c r="D24" s="12"/>
      <c r="E24" s="37"/>
      <c r="F24" s="38"/>
      <c r="G24" s="12"/>
      <c r="H24" s="12"/>
      <c r="I24" s="41"/>
      <c r="J24" s="12"/>
      <c r="K24" s="12"/>
      <c r="L24" s="12"/>
      <c r="M24" s="12"/>
      <c r="N24" s="12"/>
      <c r="O24" s="12"/>
    </row>
    <row r="25" spans="1:16" x14ac:dyDescent="0.25">
      <c r="A25" s="54">
        <v>24</v>
      </c>
      <c r="B25" s="10"/>
      <c r="C25" s="12"/>
      <c r="D25" s="10"/>
      <c r="E25" s="37"/>
      <c r="F25" s="38"/>
      <c r="G25" s="10"/>
      <c r="H25" s="10"/>
      <c r="I25" s="4"/>
      <c r="J25" s="10"/>
      <c r="K25" s="10"/>
      <c r="L25" s="10"/>
      <c r="M25" s="10"/>
      <c r="N25" s="10"/>
      <c r="O25" s="10"/>
    </row>
    <row r="26" spans="1:16" x14ac:dyDescent="0.25">
      <c r="A26" s="54">
        <v>25</v>
      </c>
      <c r="B26" s="12"/>
      <c r="C26" s="23"/>
      <c r="D26" s="12"/>
      <c r="E26" s="37"/>
      <c r="F26" s="38"/>
      <c r="G26" s="12"/>
      <c r="H26" s="12"/>
      <c r="I26" s="41"/>
      <c r="J26" s="12"/>
      <c r="K26" s="12"/>
      <c r="L26" s="12"/>
      <c r="M26" s="12"/>
      <c r="N26" s="12"/>
      <c r="O26" s="12"/>
    </row>
    <row r="27" spans="1:16" x14ac:dyDescent="0.25">
      <c r="A27" s="54">
        <v>26</v>
      </c>
      <c r="B27" s="10"/>
      <c r="C27" s="12"/>
      <c r="D27" s="10"/>
      <c r="E27" s="37"/>
      <c r="F27" s="38"/>
      <c r="G27" s="10"/>
      <c r="H27" s="10"/>
      <c r="I27" s="4"/>
      <c r="J27" s="10"/>
      <c r="K27" s="10"/>
      <c r="L27" s="10"/>
      <c r="M27" s="10"/>
      <c r="N27" s="10"/>
      <c r="O27" s="10"/>
    </row>
    <row r="28" spans="1:16" x14ac:dyDescent="0.25">
      <c r="A28" s="54">
        <v>27</v>
      </c>
      <c r="B28" s="12"/>
      <c r="C28" s="23"/>
      <c r="D28" s="12"/>
      <c r="E28" s="37"/>
      <c r="F28" s="38"/>
      <c r="G28" s="12"/>
      <c r="H28" s="12"/>
      <c r="I28" s="41"/>
      <c r="J28" s="12"/>
      <c r="K28" s="12"/>
      <c r="L28" s="12"/>
      <c r="M28" s="12"/>
      <c r="N28" s="12"/>
      <c r="O28" s="12"/>
    </row>
    <row r="29" spans="1:16" x14ac:dyDescent="0.25">
      <c r="A29" s="54">
        <v>28</v>
      </c>
      <c r="B29" s="12"/>
      <c r="C29" s="23"/>
      <c r="D29" s="12"/>
      <c r="E29" s="37"/>
      <c r="F29" s="38"/>
      <c r="G29" s="12"/>
      <c r="H29" s="12"/>
      <c r="I29" s="41"/>
      <c r="J29" s="12"/>
      <c r="K29" s="12"/>
      <c r="L29" s="12"/>
      <c r="M29" s="12"/>
      <c r="N29" s="12"/>
      <c r="O29" s="12"/>
    </row>
    <row r="30" spans="1:16" x14ac:dyDescent="0.25">
      <c r="D30" s="15">
        <f>AVERAGE(D2:D29)</f>
        <v>10</v>
      </c>
      <c r="E30" s="52" t="s">
        <v>7</v>
      </c>
      <c r="F30" s="15">
        <f>AVERAGE(F2:F29)</f>
        <v>1.5</v>
      </c>
      <c r="G30" s="15">
        <f>AVERAGE(G2:G29)</f>
        <v>5</v>
      </c>
      <c r="H30" s="15">
        <f>AVERAGE(H2:H29)</f>
        <v>5</v>
      </c>
      <c r="J30" s="11">
        <f>SUM(J2:J29)</f>
        <v>3</v>
      </c>
      <c r="K30" s="58">
        <f t="shared" ref="K30:O30" si="1">SUM(K2:K29)</f>
        <v>8</v>
      </c>
      <c r="L30" s="11">
        <f t="shared" si="1"/>
        <v>2</v>
      </c>
      <c r="M30" s="11">
        <f t="shared" si="1"/>
        <v>0</v>
      </c>
      <c r="N30" s="11">
        <f t="shared" si="1"/>
        <v>2</v>
      </c>
      <c r="O30" s="11">
        <f t="shared" si="1"/>
        <v>0</v>
      </c>
    </row>
    <row r="32" spans="1:16" x14ac:dyDescent="0.25">
      <c r="J32" s="68" t="s">
        <v>13</v>
      </c>
      <c r="K32" s="68"/>
      <c r="L32" s="68"/>
      <c r="M32" s="68"/>
      <c r="N32" s="68"/>
      <c r="O32" s="68"/>
      <c r="P32" s="68"/>
    </row>
    <row r="33" spans="11:16" x14ac:dyDescent="0.25">
      <c r="K33" s="72" t="s">
        <v>14</v>
      </c>
      <c r="L33" s="72"/>
      <c r="M33" s="72"/>
      <c r="N33" s="72"/>
      <c r="O33" s="72"/>
      <c r="P33" s="72"/>
    </row>
    <row r="34" spans="11:16" x14ac:dyDescent="0.25">
      <c r="L34" s="68" t="s">
        <v>15</v>
      </c>
      <c r="M34" s="68"/>
      <c r="N34" s="68"/>
      <c r="O34" s="68"/>
      <c r="P34" s="68"/>
    </row>
    <row r="35" spans="11:16" x14ac:dyDescent="0.25">
      <c r="M35" s="68" t="s">
        <v>16</v>
      </c>
      <c r="N35" s="68"/>
      <c r="O35" s="68"/>
      <c r="P35" s="68"/>
    </row>
    <row r="36" spans="11:16" x14ac:dyDescent="0.25">
      <c r="N36" s="68" t="s">
        <v>17</v>
      </c>
      <c r="O36" s="68"/>
      <c r="P36" s="68"/>
    </row>
    <row r="37" spans="11:16" x14ac:dyDescent="0.25">
      <c r="O37" s="69" t="s">
        <v>18</v>
      </c>
      <c r="P37" s="69"/>
    </row>
  </sheetData>
  <mergeCells count="7">
    <mergeCell ref="O37:P37"/>
    <mergeCell ref="E1:F1"/>
    <mergeCell ref="J32:P32"/>
    <mergeCell ref="K33:P33"/>
    <mergeCell ref="L34:P34"/>
    <mergeCell ref="M35:P35"/>
    <mergeCell ref="N36:P36"/>
  </mergeCells>
  <pageMargins left="0.7" right="0.7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3.7109375" style="11" customWidth="1"/>
    <col min="2" max="2" width="34" style="11" customWidth="1"/>
    <col min="3" max="3" width="48.140625" style="11" customWidth="1"/>
    <col min="4" max="4" width="13.42578125" style="11" customWidth="1"/>
    <col min="5" max="6" width="5.7109375" style="11" customWidth="1"/>
    <col min="7" max="7" width="9.140625" style="11"/>
    <col min="8" max="8" width="13.42578125" style="11" customWidth="1"/>
    <col min="9" max="9" width="9.42578125" style="11" customWidth="1"/>
    <col min="10" max="10" width="2.7109375" style="11" customWidth="1"/>
    <col min="11" max="11" width="2.85546875" style="11" customWidth="1"/>
    <col min="12" max="12" width="2.7109375" style="11" customWidth="1"/>
    <col min="13" max="13" width="2.5703125" style="11" customWidth="1"/>
    <col min="14" max="14" width="3" style="11" customWidth="1"/>
    <col min="15" max="15" width="2.85546875" style="11" customWidth="1"/>
    <col min="16" max="16" width="39.7109375" style="11" customWidth="1"/>
    <col min="17" max="16384" width="9.140625" style="11"/>
  </cols>
  <sheetData>
    <row r="1" spans="1:15" x14ac:dyDescent="0.25">
      <c r="A1" s="10" t="s">
        <v>0</v>
      </c>
      <c r="B1" s="10" t="s">
        <v>21</v>
      </c>
      <c r="D1" s="10" t="s">
        <v>2</v>
      </c>
      <c r="E1" s="70" t="s">
        <v>3</v>
      </c>
      <c r="F1" s="71"/>
      <c r="G1" s="10" t="s">
        <v>4</v>
      </c>
      <c r="H1" s="10" t="s">
        <v>5</v>
      </c>
      <c r="I1" s="10" t="s">
        <v>6</v>
      </c>
      <c r="J1" s="10" t="s">
        <v>8</v>
      </c>
      <c r="K1" s="10" t="s">
        <v>9</v>
      </c>
      <c r="L1" s="10" t="s">
        <v>10</v>
      </c>
      <c r="M1" s="10" t="s">
        <v>20</v>
      </c>
      <c r="N1" s="10" t="s">
        <v>11</v>
      </c>
      <c r="O1" s="10" t="s">
        <v>12</v>
      </c>
    </row>
    <row r="2" spans="1:15" x14ac:dyDescent="0.25">
      <c r="A2" s="50">
        <v>1</v>
      </c>
      <c r="B2" s="10"/>
      <c r="C2" s="12"/>
      <c r="D2" s="82">
        <v>10</v>
      </c>
      <c r="E2" s="84" t="s">
        <v>46</v>
      </c>
      <c r="F2" s="83">
        <f t="shared" ref="F2:F16" si="0">IF(E2="A",2,IF(E2="B",1,IF(E2="C",0,0)))</f>
        <v>1</v>
      </c>
      <c r="G2" s="82">
        <v>5</v>
      </c>
      <c r="H2" s="82">
        <v>5</v>
      </c>
      <c r="I2" s="81"/>
      <c r="J2" s="82"/>
      <c r="K2" s="82">
        <v>1</v>
      </c>
      <c r="L2" s="82"/>
      <c r="M2" s="82"/>
      <c r="N2" s="82"/>
      <c r="O2" s="82"/>
    </row>
    <row r="3" spans="1:15" x14ac:dyDescent="0.25">
      <c r="A3" s="50">
        <v>2</v>
      </c>
      <c r="B3" s="10"/>
      <c r="C3" s="12"/>
      <c r="D3" s="82">
        <v>10</v>
      </c>
      <c r="E3" s="84" t="s">
        <v>48</v>
      </c>
      <c r="F3" s="83">
        <f t="shared" si="0"/>
        <v>2</v>
      </c>
      <c r="G3" s="82">
        <v>5</v>
      </c>
      <c r="H3" s="82">
        <v>5</v>
      </c>
      <c r="I3" s="81"/>
      <c r="J3" s="82"/>
      <c r="K3" s="82">
        <v>1</v>
      </c>
      <c r="L3" s="82"/>
      <c r="M3" s="82"/>
      <c r="N3" s="82"/>
      <c r="O3" s="82"/>
    </row>
    <row r="4" spans="1:15" x14ac:dyDescent="0.25">
      <c r="A4" s="50">
        <v>3</v>
      </c>
      <c r="B4" s="10"/>
      <c r="C4" s="12"/>
      <c r="D4" s="82">
        <v>10</v>
      </c>
      <c r="E4" s="84" t="s">
        <v>46</v>
      </c>
      <c r="F4" s="83">
        <f>IF(E4="A",2,IF(E4="B",1,IF(E4="C",0,0)))</f>
        <v>1</v>
      </c>
      <c r="G4" s="82">
        <v>4</v>
      </c>
      <c r="H4" s="82">
        <v>4</v>
      </c>
      <c r="I4" s="81"/>
      <c r="J4" s="82"/>
      <c r="K4" s="82">
        <v>1</v>
      </c>
      <c r="L4" s="82"/>
      <c r="M4" s="82"/>
      <c r="N4" s="82"/>
      <c r="O4" s="82"/>
    </row>
    <row r="5" spans="1:15" x14ac:dyDescent="0.25">
      <c r="A5" s="50">
        <v>4</v>
      </c>
      <c r="B5" s="10"/>
      <c r="C5" s="12"/>
      <c r="D5" s="82"/>
      <c r="E5" s="84" t="s">
        <v>48</v>
      </c>
      <c r="F5" s="83">
        <f t="shared" si="0"/>
        <v>2</v>
      </c>
      <c r="G5" s="82">
        <v>3</v>
      </c>
      <c r="H5" s="82">
        <v>3</v>
      </c>
      <c r="I5" s="81"/>
      <c r="J5" s="82"/>
      <c r="K5" s="82">
        <v>1</v>
      </c>
      <c r="L5" s="82"/>
      <c r="M5" s="82"/>
      <c r="N5" s="82"/>
      <c r="O5" s="82"/>
    </row>
    <row r="6" spans="1:15" x14ac:dyDescent="0.25">
      <c r="A6" s="50">
        <v>5</v>
      </c>
      <c r="B6" s="10"/>
      <c r="C6" s="12"/>
      <c r="D6" s="82">
        <v>10</v>
      </c>
      <c r="E6" s="84" t="s">
        <v>48</v>
      </c>
      <c r="F6" s="83">
        <f t="shared" si="0"/>
        <v>2</v>
      </c>
      <c r="G6" s="82">
        <v>5</v>
      </c>
      <c r="H6" s="82">
        <v>5</v>
      </c>
      <c r="I6" s="81"/>
      <c r="J6" s="82"/>
      <c r="K6" s="82">
        <v>1</v>
      </c>
      <c r="L6" s="82">
        <v>1</v>
      </c>
      <c r="M6" s="82"/>
      <c r="N6" s="82"/>
      <c r="O6" s="82"/>
    </row>
    <row r="7" spans="1:15" x14ac:dyDescent="0.25">
      <c r="A7" s="50">
        <v>6</v>
      </c>
      <c r="B7" s="10"/>
      <c r="C7" s="12"/>
      <c r="D7" s="82">
        <v>10</v>
      </c>
      <c r="E7" s="84" t="s">
        <v>48</v>
      </c>
      <c r="F7" s="83">
        <f t="shared" si="0"/>
        <v>2</v>
      </c>
      <c r="G7" s="82">
        <v>5</v>
      </c>
      <c r="H7" s="82">
        <v>5</v>
      </c>
      <c r="I7" s="81"/>
      <c r="J7" s="82">
        <v>1</v>
      </c>
      <c r="K7" s="82"/>
      <c r="L7" s="82"/>
      <c r="M7" s="82"/>
      <c r="N7" s="82"/>
      <c r="O7" s="82"/>
    </row>
    <row r="8" spans="1:15" x14ac:dyDescent="0.25">
      <c r="A8" s="50">
        <v>7</v>
      </c>
      <c r="B8" s="10"/>
      <c r="C8" s="12"/>
      <c r="D8" s="82">
        <v>10</v>
      </c>
      <c r="E8" s="84" t="s">
        <v>46</v>
      </c>
      <c r="F8" s="83">
        <f t="shared" si="0"/>
        <v>1</v>
      </c>
      <c r="G8" s="82">
        <v>4</v>
      </c>
      <c r="H8" s="82">
        <v>4</v>
      </c>
      <c r="I8" s="81"/>
      <c r="J8" s="82"/>
      <c r="K8" s="82"/>
      <c r="L8" s="82"/>
      <c r="M8" s="82"/>
      <c r="N8" s="82"/>
      <c r="O8" s="82"/>
    </row>
    <row r="9" spans="1:15" x14ac:dyDescent="0.25">
      <c r="A9" s="50">
        <v>8</v>
      </c>
      <c r="B9" s="10"/>
      <c r="C9" s="12"/>
      <c r="D9" s="82">
        <v>10</v>
      </c>
      <c r="E9" s="84" t="s">
        <v>47</v>
      </c>
      <c r="F9" s="83">
        <f t="shared" si="0"/>
        <v>0</v>
      </c>
      <c r="G9" s="82">
        <v>4</v>
      </c>
      <c r="H9" s="82">
        <v>4</v>
      </c>
      <c r="I9" s="81"/>
      <c r="J9" s="82"/>
      <c r="K9" s="82"/>
      <c r="L9" s="82"/>
      <c r="M9" s="82"/>
      <c r="N9" s="82"/>
      <c r="O9" s="82">
        <v>1</v>
      </c>
    </row>
    <row r="10" spans="1:15" x14ac:dyDescent="0.25">
      <c r="A10" s="50">
        <v>9</v>
      </c>
      <c r="B10" s="10"/>
      <c r="C10" s="12"/>
      <c r="D10" s="82">
        <v>10</v>
      </c>
      <c r="E10" s="84" t="s">
        <v>48</v>
      </c>
      <c r="F10" s="83">
        <f t="shared" si="0"/>
        <v>2</v>
      </c>
      <c r="G10" s="82">
        <v>5</v>
      </c>
      <c r="H10" s="82">
        <v>5</v>
      </c>
      <c r="I10" s="81"/>
      <c r="J10" s="82"/>
      <c r="K10" s="82"/>
      <c r="L10" s="82">
        <v>1</v>
      </c>
      <c r="M10" s="82"/>
      <c r="N10" s="82"/>
      <c r="O10" s="82"/>
    </row>
    <row r="11" spans="1:15" x14ac:dyDescent="0.25">
      <c r="A11" s="50">
        <v>10</v>
      </c>
      <c r="B11" s="10"/>
      <c r="C11" s="12"/>
      <c r="D11" s="82">
        <v>10</v>
      </c>
      <c r="E11" s="84" t="s">
        <v>48</v>
      </c>
      <c r="F11" s="83">
        <f t="shared" si="0"/>
        <v>2</v>
      </c>
      <c r="G11" s="82">
        <v>5</v>
      </c>
      <c r="H11" s="82">
        <v>5</v>
      </c>
      <c r="I11" s="81"/>
      <c r="J11" s="82"/>
      <c r="K11" s="82"/>
      <c r="L11" s="82"/>
      <c r="M11" s="82"/>
      <c r="N11" s="82"/>
      <c r="O11" s="82"/>
    </row>
    <row r="12" spans="1:15" x14ac:dyDescent="0.25">
      <c r="A12" s="50">
        <v>11</v>
      </c>
      <c r="B12" s="10"/>
      <c r="C12" s="12"/>
      <c r="D12" s="82"/>
      <c r="E12" s="84" t="s">
        <v>47</v>
      </c>
      <c r="F12" s="83">
        <f t="shared" si="0"/>
        <v>0</v>
      </c>
      <c r="G12" s="82">
        <v>3</v>
      </c>
      <c r="H12" s="82">
        <v>4</v>
      </c>
      <c r="I12" s="81"/>
      <c r="J12" s="82"/>
      <c r="K12" s="82"/>
      <c r="L12" s="82"/>
      <c r="M12" s="82"/>
      <c r="N12" s="82"/>
      <c r="O12" s="82"/>
    </row>
    <row r="13" spans="1:15" x14ac:dyDescent="0.25">
      <c r="A13" s="50">
        <v>12</v>
      </c>
      <c r="B13" s="10"/>
      <c r="C13" s="12"/>
      <c r="D13" s="82">
        <v>7</v>
      </c>
      <c r="E13" s="84" t="s">
        <v>46</v>
      </c>
      <c r="F13" s="83">
        <f t="shared" si="0"/>
        <v>1</v>
      </c>
      <c r="G13" s="82">
        <v>3</v>
      </c>
      <c r="H13" s="82">
        <v>3</v>
      </c>
      <c r="I13" s="81"/>
      <c r="J13" s="82"/>
      <c r="K13" s="82">
        <v>1</v>
      </c>
      <c r="L13" s="82"/>
      <c r="M13" s="82"/>
      <c r="N13" s="82"/>
      <c r="O13" s="82"/>
    </row>
    <row r="14" spans="1:15" x14ac:dyDescent="0.25">
      <c r="A14" s="50">
        <v>13</v>
      </c>
      <c r="B14" s="10"/>
      <c r="C14" s="12"/>
      <c r="D14" s="82">
        <v>7</v>
      </c>
      <c r="E14" s="84" t="s">
        <v>46</v>
      </c>
      <c r="F14" s="83">
        <f t="shared" si="0"/>
        <v>1</v>
      </c>
      <c r="G14" s="82">
        <v>4</v>
      </c>
      <c r="H14" s="82">
        <v>2</v>
      </c>
      <c r="I14" s="81"/>
      <c r="J14" s="82"/>
      <c r="K14" s="82">
        <v>1</v>
      </c>
      <c r="L14" s="82"/>
      <c r="M14" s="82"/>
      <c r="N14" s="82"/>
      <c r="O14" s="82"/>
    </row>
    <row r="15" spans="1:15" x14ac:dyDescent="0.25">
      <c r="A15" s="50">
        <v>14</v>
      </c>
      <c r="B15" s="10"/>
      <c r="D15" s="82">
        <v>7</v>
      </c>
      <c r="E15" s="84" t="s">
        <v>46</v>
      </c>
      <c r="F15" s="83">
        <f t="shared" si="0"/>
        <v>1</v>
      </c>
      <c r="G15" s="82">
        <v>4</v>
      </c>
      <c r="H15" s="82">
        <v>4</v>
      </c>
      <c r="I15" s="81"/>
      <c r="J15" s="82"/>
      <c r="K15" s="82"/>
      <c r="L15" s="82"/>
      <c r="M15" s="82"/>
      <c r="N15" s="82"/>
      <c r="O15" s="82"/>
    </row>
    <row r="16" spans="1:15" x14ac:dyDescent="0.25">
      <c r="A16" s="50">
        <v>15</v>
      </c>
      <c r="B16" s="10"/>
      <c r="C16" s="12"/>
      <c r="D16" s="82">
        <v>8</v>
      </c>
      <c r="E16" s="84" t="s">
        <v>46</v>
      </c>
      <c r="F16" s="83">
        <f t="shared" si="0"/>
        <v>1</v>
      </c>
      <c r="G16" s="82">
        <v>4</v>
      </c>
      <c r="H16" s="82">
        <v>5</v>
      </c>
      <c r="I16" s="81"/>
      <c r="J16" s="82"/>
      <c r="K16" s="82">
        <v>1</v>
      </c>
      <c r="L16" s="82"/>
      <c r="M16" s="82"/>
      <c r="N16" s="82"/>
      <c r="O16" s="82"/>
    </row>
    <row r="17" spans="1:16" x14ac:dyDescent="0.25">
      <c r="A17" s="50">
        <v>16</v>
      </c>
      <c r="B17" s="12"/>
      <c r="C17" s="23"/>
      <c r="D17" s="82"/>
      <c r="E17" s="84" t="s">
        <v>46</v>
      </c>
      <c r="F17" s="83">
        <f t="shared" ref="F17:F29" si="1">IF(E17="A",2,IF(E17="B",1,IF(E17="C",0,0)))</f>
        <v>1</v>
      </c>
      <c r="G17" s="82">
        <v>4</v>
      </c>
      <c r="H17" s="82">
        <v>5</v>
      </c>
      <c r="I17" s="81"/>
      <c r="J17" s="82"/>
      <c r="K17" s="82"/>
      <c r="L17" s="82"/>
      <c r="M17" s="82">
        <v>1</v>
      </c>
      <c r="N17" s="82"/>
      <c r="O17" s="82"/>
    </row>
    <row r="18" spans="1:16" x14ac:dyDescent="0.25">
      <c r="A18" s="50">
        <v>17</v>
      </c>
      <c r="B18" s="12"/>
      <c r="C18" s="23"/>
      <c r="D18" s="82">
        <v>10</v>
      </c>
      <c r="E18" s="83" t="s">
        <v>46</v>
      </c>
      <c r="F18" s="85">
        <f t="shared" si="1"/>
        <v>1</v>
      </c>
      <c r="G18" s="82">
        <v>5</v>
      </c>
      <c r="H18" s="82">
        <v>5</v>
      </c>
      <c r="I18" s="81"/>
      <c r="J18" s="82"/>
      <c r="K18" s="82">
        <v>1</v>
      </c>
      <c r="L18" s="82"/>
      <c r="M18" s="82"/>
      <c r="N18" s="82"/>
      <c r="O18" s="82"/>
    </row>
    <row r="19" spans="1:16" x14ac:dyDescent="0.25">
      <c r="A19" s="50">
        <v>18</v>
      </c>
      <c r="B19" s="12"/>
      <c r="C19" s="23"/>
      <c r="D19" s="82">
        <v>10</v>
      </c>
      <c r="E19" s="83" t="s">
        <v>46</v>
      </c>
      <c r="F19" s="85">
        <f t="shared" si="1"/>
        <v>1</v>
      </c>
      <c r="G19" s="82">
        <v>5</v>
      </c>
      <c r="H19" s="82">
        <v>5</v>
      </c>
      <c r="I19" s="81"/>
      <c r="J19" s="82"/>
      <c r="K19" s="82"/>
      <c r="L19" s="82"/>
      <c r="M19" s="82"/>
      <c r="N19" s="82"/>
      <c r="O19" s="82"/>
    </row>
    <row r="20" spans="1:16" x14ac:dyDescent="0.25">
      <c r="A20" s="50">
        <v>19</v>
      </c>
      <c r="B20" s="10"/>
      <c r="C20" s="12"/>
      <c r="D20" s="82">
        <v>9</v>
      </c>
      <c r="E20" s="83" t="s">
        <v>46</v>
      </c>
      <c r="F20" s="85">
        <f t="shared" si="1"/>
        <v>1</v>
      </c>
      <c r="G20" s="82">
        <v>5</v>
      </c>
      <c r="H20" s="82">
        <v>5</v>
      </c>
      <c r="I20" s="81"/>
      <c r="J20" s="82"/>
      <c r="K20" s="82"/>
      <c r="L20" s="82">
        <v>1</v>
      </c>
      <c r="M20" s="82"/>
      <c r="N20" s="82"/>
      <c r="O20" s="82"/>
    </row>
    <row r="21" spans="1:16" x14ac:dyDescent="0.25">
      <c r="A21" s="50">
        <v>20</v>
      </c>
      <c r="B21" s="12"/>
      <c r="C21" s="23"/>
      <c r="D21" s="82"/>
      <c r="E21" s="83"/>
      <c r="F21" s="85"/>
      <c r="G21" s="82"/>
      <c r="H21" s="82"/>
      <c r="I21" s="81"/>
      <c r="J21" s="82"/>
      <c r="K21" s="82"/>
      <c r="L21" s="82"/>
      <c r="M21" s="82"/>
      <c r="N21" s="82"/>
      <c r="O21" s="82"/>
    </row>
    <row r="22" spans="1:16" x14ac:dyDescent="0.25">
      <c r="A22" s="50">
        <v>21</v>
      </c>
      <c r="B22" s="12"/>
      <c r="C22" s="23"/>
      <c r="D22" s="12"/>
      <c r="E22" s="37"/>
      <c r="F22" s="38"/>
      <c r="G22" s="12"/>
      <c r="H22" s="12"/>
      <c r="I22" s="41"/>
      <c r="J22" s="12"/>
      <c r="K22" s="12"/>
      <c r="L22" s="12"/>
      <c r="M22" s="12"/>
      <c r="N22" s="12"/>
      <c r="O22" s="12"/>
    </row>
    <row r="23" spans="1:16" x14ac:dyDescent="0.25">
      <c r="A23" s="50">
        <v>22</v>
      </c>
      <c r="B23" s="12"/>
      <c r="C23" s="23"/>
      <c r="D23" s="12"/>
      <c r="E23" s="37"/>
      <c r="F23" s="38"/>
      <c r="G23" s="12"/>
      <c r="H23" s="12"/>
      <c r="I23" s="41"/>
      <c r="J23" s="12"/>
      <c r="K23" s="12"/>
      <c r="L23" s="12"/>
      <c r="M23" s="12"/>
      <c r="N23" s="12"/>
      <c r="O23" s="12"/>
    </row>
    <row r="24" spans="1:16" x14ac:dyDescent="0.25">
      <c r="A24" s="50">
        <v>23</v>
      </c>
      <c r="B24" s="12"/>
      <c r="C24" s="23"/>
      <c r="D24" s="12"/>
      <c r="E24" s="37"/>
      <c r="F24" s="38"/>
      <c r="G24" s="12"/>
      <c r="H24" s="12"/>
      <c r="I24" s="41"/>
      <c r="J24" s="12"/>
      <c r="K24" s="12"/>
      <c r="L24" s="12"/>
      <c r="M24" s="12"/>
      <c r="N24" s="12"/>
      <c r="O24" s="12"/>
    </row>
    <row r="25" spans="1:16" x14ac:dyDescent="0.25">
      <c r="A25" s="50">
        <v>24</v>
      </c>
      <c r="B25" s="10"/>
      <c r="C25" s="12"/>
      <c r="D25" s="10"/>
      <c r="E25" s="37"/>
      <c r="F25" s="38"/>
      <c r="G25" s="10"/>
      <c r="H25" s="10"/>
      <c r="I25" s="4"/>
      <c r="J25" s="10"/>
      <c r="K25" s="10"/>
      <c r="L25" s="10"/>
      <c r="M25" s="10"/>
      <c r="N25" s="10"/>
      <c r="O25" s="10"/>
    </row>
    <row r="26" spans="1:16" x14ac:dyDescent="0.25">
      <c r="A26" s="50">
        <v>25</v>
      </c>
      <c r="B26" s="12"/>
      <c r="C26" s="23"/>
      <c r="D26" s="12"/>
      <c r="E26" s="37"/>
      <c r="F26" s="38"/>
      <c r="G26" s="12"/>
      <c r="H26" s="12"/>
      <c r="I26" s="41"/>
      <c r="J26" s="12"/>
      <c r="K26" s="12"/>
      <c r="L26" s="12"/>
      <c r="M26" s="12"/>
      <c r="N26" s="12"/>
      <c r="O26" s="12"/>
    </row>
    <row r="27" spans="1:16" x14ac:dyDescent="0.25">
      <c r="A27" s="50">
        <v>26</v>
      </c>
      <c r="B27" s="10"/>
      <c r="C27" s="12"/>
      <c r="D27" s="10"/>
      <c r="E27" s="37"/>
      <c r="F27" s="38"/>
      <c r="G27" s="10"/>
      <c r="H27" s="10"/>
      <c r="I27" s="4"/>
      <c r="J27" s="10"/>
      <c r="K27" s="10"/>
      <c r="L27" s="10"/>
      <c r="M27" s="10"/>
      <c r="N27" s="10"/>
      <c r="O27" s="10"/>
    </row>
    <row r="28" spans="1:16" x14ac:dyDescent="0.25">
      <c r="A28" s="50">
        <v>27</v>
      </c>
      <c r="B28" s="12"/>
      <c r="C28" s="23"/>
      <c r="D28" s="12"/>
      <c r="E28" s="37"/>
      <c r="F28" s="38"/>
      <c r="G28" s="12"/>
      <c r="H28" s="12"/>
      <c r="I28" s="41"/>
      <c r="J28" s="12"/>
      <c r="K28" s="12"/>
      <c r="L28" s="12"/>
      <c r="M28" s="12"/>
      <c r="N28" s="12"/>
      <c r="O28" s="12"/>
    </row>
    <row r="29" spans="1:16" x14ac:dyDescent="0.25">
      <c r="A29" s="50">
        <v>28</v>
      </c>
      <c r="B29" s="12"/>
      <c r="C29" s="23"/>
      <c r="D29" s="12"/>
      <c r="E29" s="37"/>
      <c r="F29" s="38"/>
      <c r="G29" s="12"/>
      <c r="H29" s="12"/>
      <c r="I29" s="41"/>
      <c r="J29" s="12"/>
      <c r="K29" s="12"/>
      <c r="L29" s="12"/>
      <c r="M29" s="12"/>
      <c r="N29" s="12"/>
      <c r="O29" s="12"/>
    </row>
    <row r="30" spans="1:16" x14ac:dyDescent="0.25">
      <c r="D30" s="15">
        <f>AVERAGE(D2:D29)</f>
        <v>9.25</v>
      </c>
      <c r="E30" s="52" t="s">
        <v>7</v>
      </c>
      <c r="F30" s="15">
        <f>AVERAGE(F2:F29)</f>
        <v>1.2105263157894737</v>
      </c>
      <c r="G30" s="15">
        <f>AVERAGE(G2:G29)</f>
        <v>4.3157894736842106</v>
      </c>
      <c r="H30" s="15">
        <f>AVERAGE(H2:H29)</f>
        <v>4.3684210526315788</v>
      </c>
      <c r="J30" s="11">
        <f>SUM(J2:J29)</f>
        <v>1</v>
      </c>
      <c r="K30" s="58">
        <f t="shared" ref="K30:O30" si="2">SUM(K2:K29)</f>
        <v>9</v>
      </c>
      <c r="L30" s="11">
        <f t="shared" si="2"/>
        <v>3</v>
      </c>
      <c r="M30" s="11">
        <f t="shared" si="2"/>
        <v>1</v>
      </c>
      <c r="N30" s="11">
        <f t="shared" si="2"/>
        <v>0</v>
      </c>
      <c r="O30" s="11">
        <f t="shared" si="2"/>
        <v>1</v>
      </c>
    </row>
    <row r="32" spans="1:16" x14ac:dyDescent="0.25">
      <c r="J32" s="68" t="s">
        <v>13</v>
      </c>
      <c r="K32" s="68"/>
      <c r="L32" s="68"/>
      <c r="M32" s="68"/>
      <c r="N32" s="68"/>
      <c r="O32" s="68"/>
      <c r="P32" s="68"/>
    </row>
    <row r="33" spans="11:16" x14ac:dyDescent="0.25">
      <c r="K33" s="72" t="s">
        <v>14</v>
      </c>
      <c r="L33" s="72"/>
      <c r="M33" s="72"/>
      <c r="N33" s="72"/>
      <c r="O33" s="72"/>
      <c r="P33" s="72"/>
    </row>
    <row r="34" spans="11:16" x14ac:dyDescent="0.25">
      <c r="L34" s="68" t="s">
        <v>15</v>
      </c>
      <c r="M34" s="68"/>
      <c r="N34" s="68"/>
      <c r="O34" s="68"/>
      <c r="P34" s="68"/>
    </row>
    <row r="35" spans="11:16" x14ac:dyDescent="0.25">
      <c r="M35" s="68" t="s">
        <v>16</v>
      </c>
      <c r="N35" s="68"/>
      <c r="O35" s="68"/>
      <c r="P35" s="68"/>
    </row>
    <row r="36" spans="11:16" x14ac:dyDescent="0.25">
      <c r="N36" s="68" t="s">
        <v>17</v>
      </c>
      <c r="O36" s="68"/>
      <c r="P36" s="68"/>
    </row>
    <row r="37" spans="11:16" x14ac:dyDescent="0.25">
      <c r="O37" s="69" t="s">
        <v>18</v>
      </c>
      <c r="P37" s="69"/>
    </row>
  </sheetData>
  <mergeCells count="7">
    <mergeCell ref="O37:P37"/>
    <mergeCell ref="E1:F1"/>
    <mergeCell ref="J32:P32"/>
    <mergeCell ref="K33:P33"/>
    <mergeCell ref="L34:P34"/>
    <mergeCell ref="M35:P35"/>
    <mergeCell ref="N36:P36"/>
  </mergeCells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15</vt:i4>
      </vt:variant>
      <vt:variant>
        <vt:lpstr>Диаграммы</vt:lpstr>
      </vt:variant>
      <vt:variant>
        <vt:i4>4</vt:i4>
      </vt:variant>
    </vt:vector>
  </HeadingPairs>
  <TitlesOfParts>
    <vt:vector size="19" baseType="lpstr">
      <vt:lpstr>Свод 1</vt:lpstr>
      <vt:lpstr>1-З-Г2Качество</vt:lpstr>
      <vt:lpstr>2-У-Г16Корпоратив</vt:lpstr>
      <vt:lpstr>3-В-Л2Игры</vt:lpstr>
      <vt:lpstr>4-З-Л7Профиль</vt:lpstr>
      <vt:lpstr>5-В-СШ10Диалог</vt:lpstr>
      <vt:lpstr>6-В-ПГ131Отечество</vt:lpstr>
      <vt:lpstr>7-П-Л28РодитПрофпроб</vt:lpstr>
      <vt:lpstr>8-З-СШ4Матем</vt:lpstr>
      <vt:lpstr>9-П-СШ19Полицей</vt:lpstr>
      <vt:lpstr>10-В-СШ32Вожатые</vt:lpstr>
      <vt:lpstr>11-ОС-ОКПокровИнклюзив</vt:lpstr>
      <vt:lpstr>12-ЗдСШ155Здоровье</vt:lpstr>
      <vt:lpstr>13-ЗСШ32Объективность</vt:lpstr>
      <vt:lpstr>Лист2</vt:lpstr>
      <vt:lpstr>Диаграмма1</vt:lpstr>
      <vt:lpstr>Диаграмма2</vt:lpstr>
      <vt:lpstr>Диаграмма3</vt:lpstr>
      <vt:lpstr>Диаграмма4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2025-02-28T05:15:13Z</dcterms:modified>
</cp:coreProperties>
</file>