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УиДЭ\"/>
    </mc:Choice>
  </mc:AlternateContent>
  <xr:revisionPtr revIDLastSave="0" documentId="13_ncr:1_{425BA5F4-7F5B-423B-A6A6-7E465A914D87}" xr6:coauthVersionLast="47" xr6:coauthVersionMax="47" xr10:uidLastSave="{00000000-0000-0000-0000-000000000000}"/>
  <bookViews>
    <workbookView xWindow="-120" yWindow="-120" windowWidth="29040" windowHeight="15840" activeTab="1" xr2:uid="{FF0DE130-C17A-40C7-A098-FDB40C0A2531}"/>
  </bookViews>
  <sheets>
    <sheet name="7 класс 1 задача" sheetId="1" r:id="rId1"/>
    <sheet name="8 класс задача 1" sheetId="2" r:id="rId2"/>
    <sheet name="7 класс 2 задача" sheetId="3" r:id="rId3"/>
    <sheet name="8 класс 2 задача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1" l="1"/>
  <c r="AH5" i="2"/>
  <c r="AH11" i="2"/>
  <c r="AH6" i="2"/>
  <c r="AH9" i="2"/>
  <c r="AH13" i="2"/>
  <c r="AH12" i="2"/>
  <c r="AH7" i="2"/>
  <c r="AH10" i="2"/>
  <c r="AH8" i="2"/>
  <c r="AB7" i="1"/>
  <c r="AB13" i="1"/>
  <c r="AB6" i="1"/>
  <c r="AB5" i="1"/>
  <c r="AB14" i="1"/>
  <c r="AB15" i="1"/>
  <c r="AB8" i="1"/>
  <c r="AB16" i="1"/>
  <c r="AB17" i="1"/>
  <c r="AB18" i="1"/>
  <c r="AB11" i="1"/>
  <c r="AB12" i="1"/>
  <c r="AB10" i="1"/>
  <c r="AB19" i="1"/>
  <c r="AB9" i="1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2" i="4"/>
  <c r="I4" i="3"/>
  <c r="I5" i="3"/>
  <c r="I6" i="3"/>
  <c r="I7" i="3"/>
  <c r="I8" i="3"/>
  <c r="I9" i="3"/>
  <c r="I10" i="3"/>
  <c r="I12" i="3"/>
  <c r="I13" i="3"/>
  <c r="I14" i="3"/>
  <c r="I15" i="3"/>
  <c r="I16" i="3"/>
  <c r="I17" i="3"/>
  <c r="I18" i="3"/>
  <c r="I2" i="3"/>
  <c r="AC7" i="2"/>
  <c r="AC12" i="2"/>
  <c r="AC13" i="2"/>
  <c r="AI13" i="2" s="1"/>
  <c r="AC11" i="2"/>
  <c r="AC8" i="2"/>
  <c r="AC5" i="2"/>
  <c r="AC6" i="2"/>
  <c r="AC9" i="2"/>
  <c r="AI9" i="2" s="1"/>
  <c r="AC10" i="2"/>
  <c r="U8" i="1"/>
  <c r="U6" i="1"/>
  <c r="AC6" i="1" s="1"/>
  <c r="U10" i="1"/>
  <c r="U9" i="1"/>
  <c r="U4" i="1"/>
  <c r="AC4" i="1" s="1"/>
  <c r="U5" i="1"/>
  <c r="U7" i="1"/>
  <c r="U13" i="1"/>
  <c r="U14" i="1"/>
  <c r="U15" i="1"/>
  <c r="U16" i="1"/>
  <c r="U17" i="1"/>
  <c r="U18" i="1"/>
  <c r="U12" i="1"/>
  <c r="U19" i="1"/>
  <c r="AI12" i="2" l="1"/>
  <c r="AI5" i="2"/>
  <c r="AI7" i="2"/>
  <c r="AC13" i="1"/>
  <c r="AC8" i="1"/>
  <c r="AC5" i="1"/>
  <c r="AC15" i="1"/>
  <c r="AC17" i="1"/>
  <c r="AC12" i="1"/>
  <c r="AC14" i="1"/>
  <c r="AC10" i="1"/>
  <c r="AC11" i="1"/>
  <c r="AC18" i="1"/>
  <c r="AC9" i="1"/>
  <c r="AC19" i="1"/>
  <c r="AC16" i="1"/>
  <c r="AC7" i="1"/>
  <c r="AI6" i="2"/>
  <c r="AI8" i="2"/>
  <c r="AI10" i="2"/>
  <c r="AI11" i="2"/>
</calcChain>
</file>

<file path=xl/sharedStrings.xml><?xml version="1.0" encoding="utf-8"?>
<sst xmlns="http://schemas.openxmlformats.org/spreadsheetml/2006/main" count="228" uniqueCount="135">
  <si>
    <t>критерии</t>
  </si>
  <si>
    <t>макс балл</t>
  </si>
  <si>
    <t>3.1</t>
  </si>
  <si>
    <t>3.2</t>
  </si>
  <si>
    <t>3.3</t>
  </si>
  <si>
    <t>4.1</t>
  </si>
  <si>
    <t>4.2</t>
  </si>
  <si>
    <t>4.3</t>
  </si>
  <si>
    <t>4.4</t>
  </si>
  <si>
    <t>5</t>
  </si>
  <si>
    <t>6</t>
  </si>
  <si>
    <t>ф71171</t>
  </si>
  <si>
    <t>ф71173</t>
  </si>
  <si>
    <t>ф71175</t>
  </si>
  <si>
    <t>ф71177</t>
  </si>
  <si>
    <t>ф71179</t>
  </si>
  <si>
    <t>ф711711</t>
  </si>
  <si>
    <t>ф711713</t>
  </si>
  <si>
    <t>ф71132</t>
  </si>
  <si>
    <t>ф711715</t>
  </si>
  <si>
    <t>ф71134</t>
  </si>
  <si>
    <t>ф71136</t>
  </si>
  <si>
    <t>ф71138</t>
  </si>
  <si>
    <t>ф711310</t>
  </si>
  <si>
    <t>ф711312</t>
  </si>
  <si>
    <t>ф711314</t>
  </si>
  <si>
    <t>7</t>
  </si>
  <si>
    <t>8.1</t>
  </si>
  <si>
    <t>8.2</t>
  </si>
  <si>
    <t>8.3</t>
  </si>
  <si>
    <t>8.4</t>
  </si>
  <si>
    <t>8.5</t>
  </si>
  <si>
    <t>8</t>
  </si>
  <si>
    <t>итог</t>
  </si>
  <si>
    <t>9</t>
  </si>
  <si>
    <t>3.2 S</t>
  </si>
  <si>
    <t>3.2 m</t>
  </si>
  <si>
    <t>6.1</t>
  </si>
  <si>
    <t>6.2</t>
  </si>
  <si>
    <t>ф811714</t>
  </si>
  <si>
    <t>10</t>
  </si>
  <si>
    <t>8.6</t>
  </si>
  <si>
    <t>11</t>
  </si>
  <si>
    <t>ф811710</t>
  </si>
  <si>
    <t>ф81178</t>
  </si>
  <si>
    <t>12</t>
  </si>
  <si>
    <t>ф81174</t>
  </si>
  <si>
    <t>ф81172</t>
  </si>
  <si>
    <t>ф81133</t>
  </si>
  <si>
    <t>ф81131</t>
  </si>
  <si>
    <t>ф81137</t>
  </si>
  <si>
    <t>ф81139</t>
  </si>
  <si>
    <t>нанесение точек</t>
  </si>
  <si>
    <t>место+время</t>
  </si>
  <si>
    <t>скорости</t>
  </si>
  <si>
    <t>график</t>
  </si>
  <si>
    <t>группировка</t>
  </si>
  <si>
    <t>место и время</t>
  </si>
  <si>
    <t>не приступал</t>
  </si>
  <si>
    <t>не приступала</t>
  </si>
  <si>
    <t>школа</t>
  </si>
  <si>
    <t>Ковалевская Арина Романовна</t>
  </si>
  <si>
    <t>МАОУ СШ № 144</t>
  </si>
  <si>
    <t>Шпильберг Мирон Радиевич</t>
  </si>
  <si>
    <t>МБОУ СОШ № 10</t>
  </si>
  <si>
    <t>Яковлев Виктор Иванович</t>
  </si>
  <si>
    <t>МАОУ Лицей № 11</t>
  </si>
  <si>
    <t>Кравченко Игорь Олегович</t>
  </si>
  <si>
    <t>МАОУ СШ № 19</t>
  </si>
  <si>
    <t>Сотник Кирилл Олегович</t>
  </si>
  <si>
    <t>МАОУ СШ № 154</t>
  </si>
  <si>
    <t>Яковлева Василиса Викторовна</t>
  </si>
  <si>
    <t>МАОУ СШ № 24</t>
  </si>
  <si>
    <t>Зубалева Валерия Максимовна</t>
  </si>
  <si>
    <t>МАОУ СШ № 151</t>
  </si>
  <si>
    <t>Лапицкая Таисия Максимовна</t>
  </si>
  <si>
    <t>МАОУ СШ № 161</t>
  </si>
  <si>
    <t>Дыльков Дмитрий Александрович</t>
  </si>
  <si>
    <t>МАОУ Гимназия № 13 «Академ»</t>
  </si>
  <si>
    <t>Буковский Тимофей Денисович</t>
  </si>
  <si>
    <t>Русанов Кирилл Михайлович</t>
  </si>
  <si>
    <t>КГБОУ Красноярский КК</t>
  </si>
  <si>
    <t>Шатков Николай Дмитриевич</t>
  </si>
  <si>
    <t>МАОУ СШ № 145</t>
  </si>
  <si>
    <t>Матанцев Никита Сергеевич</t>
  </si>
  <si>
    <t>Шинкарева Ольга Дмитриевна</t>
  </si>
  <si>
    <t>МБОУ Лицей № 8</t>
  </si>
  <si>
    <t>Рябова Алиса Игоревна</t>
  </si>
  <si>
    <t>практическая задача №1</t>
  </si>
  <si>
    <t>псевдоэксперимент</t>
  </si>
  <si>
    <t>ФИО</t>
  </si>
  <si>
    <t>Купцова Анна Валерьевна</t>
  </si>
  <si>
    <r>
      <t xml:space="preserve">Председатель жюри:  </t>
    </r>
    <r>
      <rPr>
        <sz val="14"/>
        <color theme="1"/>
        <rFont val="Times New Roman"/>
        <family val="1"/>
        <charset val="204"/>
      </rPr>
      <t xml:space="preserve">        </t>
    </r>
  </si>
  <si>
    <t>Дата:  18.12.2025 г</t>
  </si>
  <si>
    <r>
      <t xml:space="preserve">Протокол городского конкурса </t>
    </r>
    <r>
      <rPr>
        <b/>
        <sz val="14"/>
        <color theme="1"/>
        <rFont val="Times New Roman"/>
        <family val="1"/>
        <charset val="204"/>
      </rPr>
      <t xml:space="preserve">"Умею и делаю эксперименты" </t>
    </r>
  </si>
  <si>
    <t>Статус</t>
  </si>
  <si>
    <t>ПОБЕДИТЕЛЬ</t>
  </si>
  <si>
    <t>Призер</t>
  </si>
  <si>
    <t>Тумаш Илья Александрович</t>
  </si>
  <si>
    <t>МАОУ СШ № 152</t>
  </si>
  <si>
    <t>Рендоренко Алёна Анатольевна</t>
  </si>
  <si>
    <t>МАОУ Лицей № 6 «Перспектива»</t>
  </si>
  <si>
    <t>Никифоров Илья Григорьевич</t>
  </si>
  <si>
    <t>МАОУ СШ № 42</t>
  </si>
  <si>
    <t>Лобанов Павел Сергеевич</t>
  </si>
  <si>
    <t>МАОУ Лицей № 7</t>
  </si>
  <si>
    <t>Ковалев Давид Александрович</t>
  </si>
  <si>
    <t>МБОУ СШ № 155</t>
  </si>
  <si>
    <t>Давыдов Дмитрий Вадимович</t>
  </si>
  <si>
    <t>МАОУ Лицей № 1</t>
  </si>
  <si>
    <t>Асеева Эвелина Андреевна</t>
  </si>
  <si>
    <t>Соколов Иван Александрович</t>
  </si>
  <si>
    <t>Лихтенвальд Эдуард Эдуардович</t>
  </si>
  <si>
    <t>Таушев Сергей Валерьевич</t>
  </si>
  <si>
    <t>МАОУ Лицей № 3</t>
  </si>
  <si>
    <t>ф81176</t>
  </si>
  <si>
    <t>Буркова Ксения Петровна</t>
  </si>
  <si>
    <t>МАОУ СШ № 156</t>
  </si>
  <si>
    <t>ф811712</t>
  </si>
  <si>
    <t>Глебов Артём Вадимович</t>
  </si>
  <si>
    <t>МАОУ СШ № 143</t>
  </si>
  <si>
    <t>ф81135</t>
  </si>
  <si>
    <t>Шереметьев Иван Алексеевич</t>
  </si>
  <si>
    <t>МАОУ «КУГ № 1 – Универс»</t>
  </si>
  <si>
    <t xml:space="preserve">Калицкая Виктория Игоревна </t>
  </si>
  <si>
    <t>ф811311</t>
  </si>
  <si>
    <t>ф811313</t>
  </si>
  <si>
    <t>итого</t>
  </si>
  <si>
    <t>БАЛЛЫ</t>
  </si>
  <si>
    <t>СТАТУС</t>
  </si>
  <si>
    <t>неявка</t>
  </si>
  <si>
    <t>8 класс</t>
  </si>
  <si>
    <r>
      <t xml:space="preserve">Протокол городского конкурса </t>
    </r>
    <r>
      <rPr>
        <b/>
        <sz val="16"/>
        <rFont val="Times New Roman"/>
        <family val="1"/>
        <charset val="204"/>
      </rPr>
      <t xml:space="preserve">"Умею и делаю эксперименты" </t>
    </r>
  </si>
  <si>
    <t>шифр</t>
  </si>
  <si>
    <t>7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</si>
</sst>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04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0" fontId="0" fillId="0" borderId="1" xfId="0" applyBorder="1" applyAlignment="1">
      <alignment textRotation="9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0" borderId="1" xfId="0" applyFon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3" fillId="3" borderId="1" xfId="2" applyFont="1" applyFill="1" applyBorder="1"/>
    <xf numFmtId="0" fontId="3" fillId="3" borderId="1" xfId="1" applyFont="1" applyFill="1" applyBorder="1"/>
    <xf numFmtId="0" fontId="6" fillId="3" borderId="1" xfId="0" applyFont="1" applyFill="1" applyBorder="1" applyAlignment="1"/>
    <xf numFmtId="0" fontId="0" fillId="0" borderId="1" xfId="0" applyBorder="1" applyAlignment="1">
      <alignment horizontal="center"/>
    </xf>
    <xf numFmtId="0" fontId="0" fillId="0" borderId="6" xfId="0" applyBorder="1"/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0" fillId="0" borderId="0" xfId="0" applyBorder="1"/>
    <xf numFmtId="0" fontId="6" fillId="0" borderId="1" xfId="0" applyFont="1" applyFill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3" borderId="1" xfId="0" applyFill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0" borderId="1" xfId="2" applyFont="1" applyFill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/>
    <xf numFmtId="49" fontId="5" fillId="0" borderId="1" xfId="0" applyNumberFormat="1" applyFont="1" applyBorder="1" applyAlignment="1"/>
    <xf numFmtId="0" fontId="5" fillId="0" borderId="1" xfId="0" applyFont="1" applyBorder="1" applyAlignment="1"/>
    <xf numFmtId="0" fontId="5" fillId="3" borderId="1" xfId="0" applyFont="1" applyFill="1" applyBorder="1" applyAlignment="1"/>
    <xf numFmtId="0" fontId="4" fillId="0" borderId="1" xfId="0" applyFont="1" applyBorder="1" applyAlignment="1" applyProtection="1">
      <protection locked="0"/>
    </xf>
    <xf numFmtId="0" fontId="5" fillId="0" borderId="6" xfId="0" applyFont="1" applyBorder="1"/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49" fontId="5" fillId="4" borderId="1" xfId="0" applyNumberFormat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10" fillId="5" borderId="1" xfId="0" applyFont="1" applyFill="1" applyBorder="1"/>
    <xf numFmtId="0" fontId="5" fillId="5" borderId="1" xfId="0" applyFont="1" applyFill="1" applyBorder="1" applyAlignment="1">
      <alignment horizontal="center"/>
    </xf>
    <xf numFmtId="49" fontId="11" fillId="5" borderId="1" xfId="0" applyNumberFormat="1" applyFont="1" applyFill="1" applyBorder="1"/>
    <xf numFmtId="0" fontId="6" fillId="5" borderId="1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2" xfId="0" applyFont="1" applyFill="1" applyBorder="1"/>
    <xf numFmtId="0" fontId="3" fillId="3" borderId="2" xfId="2" applyFont="1" applyFill="1" applyBorder="1"/>
    <xf numFmtId="0" fontId="6" fillId="3" borderId="10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6" fillId="5" borderId="2" xfId="0" applyFont="1" applyFill="1" applyBorder="1"/>
    <xf numFmtId="0" fontId="0" fillId="3" borderId="2" xfId="0" applyFill="1" applyBorder="1" applyAlignment="1">
      <alignment horizontal="left"/>
    </xf>
    <xf numFmtId="0" fontId="0" fillId="3" borderId="2" xfId="0" applyFill="1" applyBorder="1"/>
    <xf numFmtId="0" fontId="6" fillId="0" borderId="6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/>
    <xf numFmtId="0" fontId="0" fillId="0" borderId="6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6" xfId="0" applyFont="1" applyBorder="1" applyAlignment="1">
      <alignment horizontal="left"/>
    </xf>
  </cellXfs>
  <cellStyles count="4">
    <cellStyle name="Обычный" xfId="0" builtinId="0"/>
    <cellStyle name="Обычный 2" xfId="2" xr:uid="{DEB56290-D887-4099-A101-1B803BE472CA}"/>
    <cellStyle name="Обычный 3" xfId="3" xr:uid="{F6751D97-9168-4A97-BB6F-EDD00AE88C44}"/>
    <cellStyle name="Обычный 4" xfId="1" xr:uid="{6A87BED4-41E9-4A9F-A3D5-57A55C48E9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20</xdr:row>
      <xdr:rowOff>142875</xdr:rowOff>
    </xdr:from>
    <xdr:to>
      <xdr:col>1</xdr:col>
      <xdr:colOff>2333625</xdr:colOff>
      <xdr:row>22</xdr:row>
      <xdr:rowOff>60960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904D8A6-D99E-D3E1-CC5B-C416E485F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3575" y="4133850"/>
          <a:ext cx="1009650" cy="356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1419225</xdr:colOff>
      <xdr:row>18</xdr:row>
      <xdr:rowOff>133350</xdr:rowOff>
    </xdr:from>
    <xdr:ext cx="885825" cy="354330"/>
    <xdr:pic>
      <xdr:nvPicPr>
        <xdr:cNvPr id="2" name="Рисунок 1">
          <a:extLst>
            <a:ext uri="{FF2B5EF4-FFF2-40B4-BE49-F238E27FC236}">
              <a16:creationId xmlns:a16="http://schemas.microsoft.com/office/drawing/2014/main" id="{D9190A3B-EA63-44DB-8063-E30D68C7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6825" y="3648075"/>
          <a:ext cx="885825" cy="3543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1BD8-DA2A-4068-89A9-3D45E3E52392}">
  <dimension ref="A1:AK30"/>
  <sheetViews>
    <sheetView workbookViewId="0">
      <selection activeCell="C33" sqref="C33"/>
    </sheetView>
  </sheetViews>
  <sheetFormatPr defaultRowHeight="15" x14ac:dyDescent="0.25"/>
  <cols>
    <col min="1" max="1" width="4.42578125" customWidth="1"/>
    <col min="2" max="2" width="35.28515625" customWidth="1"/>
    <col min="3" max="3" width="33.28515625" customWidth="1"/>
    <col min="4" max="4" width="11.5703125" customWidth="1"/>
    <col min="5" max="20" width="5.7109375" customWidth="1"/>
    <col min="22" max="27" width="5" customWidth="1"/>
    <col min="28" max="28" width="7.85546875" customWidth="1"/>
    <col min="29" max="29" width="10.42578125" style="4" customWidth="1"/>
    <col min="30" max="30" width="15" style="9" customWidth="1"/>
  </cols>
  <sheetData>
    <row r="1" spans="1:37" ht="18.75" x14ac:dyDescent="0.3">
      <c r="A1" s="48" t="s">
        <v>94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9"/>
      <c r="AD1" s="5"/>
      <c r="AE1" s="4"/>
      <c r="AF1" s="4"/>
      <c r="AG1" s="4"/>
      <c r="AH1" s="4"/>
      <c r="AI1" s="4"/>
      <c r="AJ1" s="4"/>
      <c r="AK1" s="4"/>
    </row>
    <row r="2" spans="1:37" ht="15.75" x14ac:dyDescent="0.25">
      <c r="A2" s="4"/>
      <c r="B2" s="21" t="s">
        <v>134</v>
      </c>
      <c r="C2" s="4"/>
      <c r="D2" s="41" t="s">
        <v>88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  <c r="U2" s="4"/>
      <c r="V2" s="39" t="s">
        <v>89</v>
      </c>
      <c r="W2" s="39"/>
      <c r="X2" s="39"/>
      <c r="Y2" s="39"/>
      <c r="Z2" s="39"/>
      <c r="AA2" s="4"/>
      <c r="AB2" s="4"/>
      <c r="AD2" s="5"/>
      <c r="AE2" s="4"/>
      <c r="AF2" s="4"/>
      <c r="AG2" s="4"/>
      <c r="AH2" s="4"/>
      <c r="AI2" s="4"/>
      <c r="AJ2" s="4"/>
      <c r="AK2" s="4"/>
    </row>
    <row r="3" spans="1:37" s="1" customFormat="1" ht="15.75" x14ac:dyDescent="0.25">
      <c r="A3" s="27"/>
      <c r="B3" s="27"/>
      <c r="C3" s="27"/>
      <c r="D3" s="28" t="s">
        <v>0</v>
      </c>
      <c r="E3" s="29">
        <v>1</v>
      </c>
      <c r="F3" s="29">
        <v>2</v>
      </c>
      <c r="G3" s="29" t="s">
        <v>2</v>
      </c>
      <c r="H3" s="29" t="s">
        <v>35</v>
      </c>
      <c r="I3" s="29" t="s">
        <v>36</v>
      </c>
      <c r="J3" s="29" t="s">
        <v>4</v>
      </c>
      <c r="K3" s="29" t="s">
        <v>5</v>
      </c>
      <c r="L3" s="29" t="s">
        <v>6</v>
      </c>
      <c r="M3" s="29" t="s">
        <v>7</v>
      </c>
      <c r="N3" s="29" t="s">
        <v>8</v>
      </c>
      <c r="O3" s="29" t="s">
        <v>9</v>
      </c>
      <c r="P3" s="29" t="s">
        <v>37</v>
      </c>
      <c r="Q3" s="29" t="s">
        <v>38</v>
      </c>
      <c r="R3" s="29" t="s">
        <v>26</v>
      </c>
      <c r="S3" s="29" t="s">
        <v>32</v>
      </c>
      <c r="T3" s="29" t="s">
        <v>34</v>
      </c>
      <c r="U3" s="44" t="s">
        <v>33</v>
      </c>
      <c r="V3" s="32">
        <v>1</v>
      </c>
      <c r="W3" s="32">
        <v>2</v>
      </c>
      <c r="X3" s="32">
        <v>3</v>
      </c>
      <c r="Y3" s="32">
        <v>4</v>
      </c>
      <c r="Z3" s="32">
        <v>5</v>
      </c>
      <c r="AA3" s="32">
        <v>6</v>
      </c>
      <c r="AB3" s="30" t="s">
        <v>33</v>
      </c>
      <c r="AC3" s="76" t="s">
        <v>128</v>
      </c>
      <c r="AD3" s="3"/>
      <c r="AE3" s="2"/>
      <c r="AF3" s="2"/>
      <c r="AG3" s="2"/>
      <c r="AH3" s="2"/>
      <c r="AI3" s="2"/>
      <c r="AJ3" s="2"/>
      <c r="AK3" s="2"/>
    </row>
    <row r="4" spans="1:37" s="7" customFormat="1" ht="15.75" x14ac:dyDescent="0.25">
      <c r="A4" s="30"/>
      <c r="B4" s="30" t="s">
        <v>90</v>
      </c>
      <c r="C4" s="30" t="s">
        <v>60</v>
      </c>
      <c r="D4" s="45" t="s">
        <v>133</v>
      </c>
      <c r="E4" s="31">
        <v>2</v>
      </c>
      <c r="F4" s="31">
        <v>5</v>
      </c>
      <c r="G4" s="31">
        <v>2</v>
      </c>
      <c r="H4" s="31">
        <v>4</v>
      </c>
      <c r="I4" s="31">
        <v>4</v>
      </c>
      <c r="J4" s="31">
        <v>4</v>
      </c>
      <c r="K4" s="31">
        <v>2</v>
      </c>
      <c r="L4" s="31">
        <v>1</v>
      </c>
      <c r="M4" s="31">
        <v>2</v>
      </c>
      <c r="N4" s="31">
        <v>4</v>
      </c>
      <c r="O4" s="31">
        <v>15</v>
      </c>
      <c r="P4" s="31">
        <v>8</v>
      </c>
      <c r="Q4" s="31">
        <v>10</v>
      </c>
      <c r="R4" s="31">
        <v>3</v>
      </c>
      <c r="S4" s="31">
        <v>2</v>
      </c>
      <c r="T4" s="31">
        <v>3</v>
      </c>
      <c r="U4" s="31">
        <f>SUM(E4:T4)</f>
        <v>71</v>
      </c>
      <c r="V4" s="30">
        <v>3</v>
      </c>
      <c r="W4" s="30">
        <v>6</v>
      </c>
      <c r="X4" s="30">
        <v>3</v>
      </c>
      <c r="Y4" s="30">
        <v>3</v>
      </c>
      <c r="Z4" s="30">
        <v>4</v>
      </c>
      <c r="AA4" s="30">
        <v>5</v>
      </c>
      <c r="AB4" s="30">
        <v>15</v>
      </c>
      <c r="AC4" s="77">
        <f>U4+AB4</f>
        <v>86</v>
      </c>
      <c r="AD4" s="65" t="s">
        <v>95</v>
      </c>
      <c r="AE4" s="6"/>
      <c r="AF4" s="6"/>
      <c r="AG4" s="6"/>
      <c r="AH4" s="6"/>
      <c r="AI4" s="6"/>
      <c r="AJ4" s="6"/>
      <c r="AK4" s="6"/>
    </row>
    <row r="5" spans="1:37" s="35" customFormat="1" ht="15.75" x14ac:dyDescent="0.25">
      <c r="A5" s="33">
        <v>1</v>
      </c>
      <c r="B5" s="36" t="s">
        <v>69</v>
      </c>
      <c r="C5" s="36" t="s">
        <v>70</v>
      </c>
      <c r="D5" s="33" t="s">
        <v>15</v>
      </c>
      <c r="E5" s="34">
        <v>0</v>
      </c>
      <c r="F5" s="34">
        <v>5</v>
      </c>
      <c r="G5" s="34">
        <v>0</v>
      </c>
      <c r="H5" s="34">
        <v>2</v>
      </c>
      <c r="I5" s="34">
        <v>4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7</v>
      </c>
      <c r="P5" s="34">
        <v>6</v>
      </c>
      <c r="Q5" s="34">
        <v>5</v>
      </c>
      <c r="R5" s="34">
        <v>1</v>
      </c>
      <c r="S5" s="34">
        <v>2</v>
      </c>
      <c r="T5" s="34">
        <v>3</v>
      </c>
      <c r="U5" s="31">
        <f>SUM(E5:T5)</f>
        <v>35</v>
      </c>
      <c r="V5" s="33">
        <v>3</v>
      </c>
      <c r="W5" s="33">
        <v>6</v>
      </c>
      <c r="X5" s="33">
        <v>3</v>
      </c>
      <c r="Y5" s="33">
        <v>3</v>
      </c>
      <c r="Z5" s="33"/>
      <c r="AA5" s="33"/>
      <c r="AB5" s="30">
        <f>SUM(V5:AA5)</f>
        <v>15</v>
      </c>
      <c r="AC5" s="77">
        <f>U5+AB5</f>
        <v>50</v>
      </c>
      <c r="AD5" s="54" t="s">
        <v>96</v>
      </c>
      <c r="AE5" s="50"/>
      <c r="AF5" s="50"/>
      <c r="AG5" s="50"/>
      <c r="AH5" s="50"/>
      <c r="AI5" s="50"/>
      <c r="AJ5" s="50"/>
      <c r="AK5" s="50"/>
    </row>
    <row r="6" spans="1:37" s="35" customFormat="1" ht="15.75" x14ac:dyDescent="0.25">
      <c r="A6" s="33">
        <v>2</v>
      </c>
      <c r="B6" s="36" t="s">
        <v>67</v>
      </c>
      <c r="C6" s="36" t="s">
        <v>68</v>
      </c>
      <c r="D6" s="33" t="s">
        <v>14</v>
      </c>
      <c r="E6" s="34">
        <v>0</v>
      </c>
      <c r="F6" s="34">
        <v>3</v>
      </c>
      <c r="G6" s="34">
        <v>0</v>
      </c>
      <c r="H6" s="34">
        <v>3</v>
      </c>
      <c r="I6" s="34">
        <v>4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4</v>
      </c>
      <c r="Q6" s="34">
        <v>10</v>
      </c>
      <c r="R6" s="34">
        <v>1</v>
      </c>
      <c r="S6" s="34">
        <v>1</v>
      </c>
      <c r="T6" s="34">
        <v>0</v>
      </c>
      <c r="U6" s="31">
        <f>SUM(E6:T6)</f>
        <v>26</v>
      </c>
      <c r="V6" s="33">
        <v>0</v>
      </c>
      <c r="W6" s="33">
        <v>0</v>
      </c>
      <c r="X6" s="33">
        <v>3</v>
      </c>
      <c r="Y6" s="33">
        <v>2</v>
      </c>
      <c r="Z6" s="33">
        <v>4</v>
      </c>
      <c r="AA6" s="33">
        <v>5</v>
      </c>
      <c r="AB6" s="30">
        <f>SUM(V6:AA6)</f>
        <v>14</v>
      </c>
      <c r="AC6" s="77">
        <f>U6+AB6</f>
        <v>40</v>
      </c>
      <c r="AD6" s="54" t="s">
        <v>97</v>
      </c>
      <c r="AE6" s="50"/>
      <c r="AF6" s="50"/>
      <c r="AG6" s="50"/>
      <c r="AH6" s="50"/>
      <c r="AI6" s="50"/>
      <c r="AJ6" s="50"/>
      <c r="AK6" s="50"/>
    </row>
    <row r="7" spans="1:37" s="35" customFormat="1" ht="15.75" x14ac:dyDescent="0.25">
      <c r="A7" s="33">
        <v>3</v>
      </c>
      <c r="B7" s="36" t="s">
        <v>63</v>
      </c>
      <c r="C7" s="36" t="s">
        <v>64</v>
      </c>
      <c r="D7" s="33" t="s">
        <v>12</v>
      </c>
      <c r="E7" s="34">
        <v>2</v>
      </c>
      <c r="F7" s="34">
        <v>3</v>
      </c>
      <c r="G7" s="34">
        <v>0</v>
      </c>
      <c r="H7" s="34">
        <v>2</v>
      </c>
      <c r="I7" s="34">
        <v>2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1</v>
      </c>
      <c r="Q7" s="34">
        <v>5</v>
      </c>
      <c r="R7" s="34">
        <v>1</v>
      </c>
      <c r="S7" s="34">
        <v>1</v>
      </c>
      <c r="T7" s="34">
        <v>0</v>
      </c>
      <c r="U7" s="31">
        <f>SUM(E7:S7)</f>
        <v>17</v>
      </c>
      <c r="V7" s="33">
        <v>3</v>
      </c>
      <c r="W7" s="33">
        <v>5</v>
      </c>
      <c r="X7" s="33">
        <v>3</v>
      </c>
      <c r="Y7" s="33">
        <v>3</v>
      </c>
      <c r="Z7" s="33"/>
      <c r="AA7" s="33"/>
      <c r="AB7" s="30">
        <f>SUM(V7:AA7)</f>
        <v>14</v>
      </c>
      <c r="AC7" s="77">
        <f>U7+AB7</f>
        <v>31</v>
      </c>
      <c r="AD7" s="54" t="s">
        <v>97</v>
      </c>
      <c r="AE7" s="50"/>
      <c r="AF7" s="50"/>
      <c r="AG7" s="50"/>
      <c r="AH7" s="50"/>
      <c r="AI7" s="50"/>
      <c r="AJ7" s="50"/>
      <c r="AK7" s="50"/>
    </row>
    <row r="8" spans="1:37" s="35" customFormat="1" ht="15.75" x14ac:dyDescent="0.25">
      <c r="A8" s="33">
        <v>4</v>
      </c>
      <c r="B8" s="36" t="s">
        <v>75</v>
      </c>
      <c r="C8" s="36" t="s">
        <v>76</v>
      </c>
      <c r="D8" s="33" t="s">
        <v>18</v>
      </c>
      <c r="E8" s="34">
        <v>0</v>
      </c>
      <c r="F8" s="34">
        <v>5</v>
      </c>
      <c r="G8" s="34">
        <v>2</v>
      </c>
      <c r="H8" s="34">
        <v>2</v>
      </c>
      <c r="I8" s="34">
        <v>2</v>
      </c>
      <c r="J8" s="34">
        <v>4</v>
      </c>
      <c r="K8" s="34">
        <v>0</v>
      </c>
      <c r="L8" s="34">
        <v>0</v>
      </c>
      <c r="M8" s="34">
        <v>0</v>
      </c>
      <c r="N8" s="34">
        <v>0</v>
      </c>
      <c r="O8" s="34">
        <v>1</v>
      </c>
      <c r="P8" s="34">
        <v>5</v>
      </c>
      <c r="Q8" s="34">
        <v>7</v>
      </c>
      <c r="R8" s="34">
        <v>1</v>
      </c>
      <c r="S8" s="34">
        <v>2</v>
      </c>
      <c r="T8" s="34">
        <v>0</v>
      </c>
      <c r="U8" s="31">
        <f>SUM(E8:T8)</f>
        <v>31</v>
      </c>
      <c r="V8" s="33">
        <v>0</v>
      </c>
      <c r="W8" s="33">
        <v>0</v>
      </c>
      <c r="X8" s="33">
        <v>0</v>
      </c>
      <c r="Y8" s="33">
        <v>0</v>
      </c>
      <c r="Z8" s="33"/>
      <c r="AA8" s="33"/>
      <c r="AB8" s="30">
        <f>SUM(V8:AA8)</f>
        <v>0</v>
      </c>
      <c r="AC8" s="77">
        <f>U8+AB8</f>
        <v>31</v>
      </c>
      <c r="AD8" s="54" t="s">
        <v>97</v>
      </c>
      <c r="AE8" s="50"/>
      <c r="AF8" s="50"/>
      <c r="AG8" s="50"/>
      <c r="AH8" s="50"/>
      <c r="AI8" s="50"/>
      <c r="AJ8" s="50"/>
      <c r="AK8" s="50"/>
    </row>
    <row r="9" spans="1:37" s="35" customFormat="1" ht="15.75" x14ac:dyDescent="0.25">
      <c r="A9" s="33">
        <v>5</v>
      </c>
      <c r="B9" s="37" t="s">
        <v>61</v>
      </c>
      <c r="C9" s="37" t="s">
        <v>62</v>
      </c>
      <c r="D9" s="33" t="s">
        <v>11</v>
      </c>
      <c r="E9" s="34">
        <v>0</v>
      </c>
      <c r="F9" s="34">
        <v>3</v>
      </c>
      <c r="G9" s="34">
        <v>0</v>
      </c>
      <c r="H9" s="34">
        <v>2</v>
      </c>
      <c r="I9" s="34">
        <v>2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2</v>
      </c>
      <c r="Q9" s="34">
        <v>7</v>
      </c>
      <c r="R9" s="34">
        <v>1</v>
      </c>
      <c r="S9" s="34">
        <v>2</v>
      </c>
      <c r="T9" s="34">
        <v>0</v>
      </c>
      <c r="U9" s="31">
        <f>SUM(E9:T9)</f>
        <v>19</v>
      </c>
      <c r="V9" s="33">
        <v>0</v>
      </c>
      <c r="W9" s="33">
        <v>3</v>
      </c>
      <c r="X9" s="33">
        <v>0</v>
      </c>
      <c r="Y9" s="33">
        <v>0</v>
      </c>
      <c r="Z9" s="33"/>
      <c r="AA9" s="33"/>
      <c r="AB9" s="30">
        <f>SUM(V9:AA9)</f>
        <v>3</v>
      </c>
      <c r="AC9" s="77">
        <f>U9+AB9</f>
        <v>22</v>
      </c>
      <c r="AD9" s="11"/>
      <c r="AE9" s="50"/>
      <c r="AF9" s="50"/>
      <c r="AG9" s="50"/>
      <c r="AH9" s="50"/>
      <c r="AI9" s="50"/>
      <c r="AJ9" s="50"/>
      <c r="AK9" s="50"/>
    </row>
    <row r="10" spans="1:37" s="35" customFormat="1" ht="15.75" x14ac:dyDescent="0.25">
      <c r="A10" s="33">
        <v>6</v>
      </c>
      <c r="B10" s="36" t="s">
        <v>85</v>
      </c>
      <c r="C10" s="36" t="s">
        <v>86</v>
      </c>
      <c r="D10" s="33" t="s">
        <v>24</v>
      </c>
      <c r="E10" s="34">
        <v>0</v>
      </c>
      <c r="F10" s="34">
        <v>3</v>
      </c>
      <c r="G10" s="34">
        <v>2</v>
      </c>
      <c r="H10" s="34">
        <v>2</v>
      </c>
      <c r="I10" s="34">
        <v>2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4</v>
      </c>
      <c r="Q10" s="34">
        <v>2</v>
      </c>
      <c r="R10" s="34">
        <v>1</v>
      </c>
      <c r="S10" s="34">
        <v>2</v>
      </c>
      <c r="T10" s="34">
        <v>0</v>
      </c>
      <c r="U10" s="31">
        <f>SUM(E10:T10)</f>
        <v>18</v>
      </c>
      <c r="V10" s="38" t="s">
        <v>59</v>
      </c>
      <c r="W10" s="38"/>
      <c r="X10" s="38"/>
      <c r="Y10" s="38"/>
      <c r="Z10" s="38"/>
      <c r="AA10" s="33"/>
      <c r="AB10" s="30">
        <f>SUM(V10:AA10)</f>
        <v>0</v>
      </c>
      <c r="AC10" s="77">
        <f>U10+AB10</f>
        <v>18</v>
      </c>
      <c r="AD10" s="11"/>
      <c r="AE10" s="50"/>
      <c r="AF10" s="50"/>
      <c r="AG10" s="50"/>
      <c r="AH10" s="50"/>
      <c r="AI10" s="50"/>
      <c r="AJ10" s="50"/>
      <c r="AK10" s="50"/>
    </row>
    <row r="11" spans="1:37" s="35" customFormat="1" ht="15.75" x14ac:dyDescent="0.25">
      <c r="A11" s="33">
        <v>7</v>
      </c>
      <c r="B11" s="36" t="s">
        <v>82</v>
      </c>
      <c r="C11" s="36" t="s">
        <v>83</v>
      </c>
      <c r="D11" s="33" t="s">
        <v>22</v>
      </c>
      <c r="E11" s="34">
        <v>2</v>
      </c>
      <c r="F11" s="34">
        <v>2</v>
      </c>
      <c r="G11" s="34">
        <v>0</v>
      </c>
      <c r="H11" s="34">
        <v>2</v>
      </c>
      <c r="I11" s="34">
        <v>2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2</v>
      </c>
      <c r="Q11" s="34">
        <v>0</v>
      </c>
      <c r="R11" s="34">
        <v>0</v>
      </c>
      <c r="S11" s="34">
        <v>1</v>
      </c>
      <c r="T11" s="34">
        <v>0</v>
      </c>
      <c r="U11" s="31">
        <f>SUM(E11:S11)</f>
        <v>11</v>
      </c>
      <c r="V11" s="33">
        <v>0</v>
      </c>
      <c r="W11" s="33">
        <v>0</v>
      </c>
      <c r="X11" s="33">
        <v>3</v>
      </c>
      <c r="Y11" s="33">
        <v>1.5</v>
      </c>
      <c r="Z11" s="33"/>
      <c r="AA11" s="33"/>
      <c r="AB11" s="30">
        <f>SUM(V11:AA11)</f>
        <v>4.5</v>
      </c>
      <c r="AC11" s="77">
        <f>U11+AB11</f>
        <v>15.5</v>
      </c>
      <c r="AD11" s="11"/>
      <c r="AE11" s="50"/>
      <c r="AF11" s="50"/>
      <c r="AG11" s="50"/>
      <c r="AH11" s="50"/>
      <c r="AI11" s="50"/>
      <c r="AJ11" s="50"/>
      <c r="AK11" s="50"/>
    </row>
    <row r="12" spans="1:37" s="35" customFormat="1" ht="15.75" x14ac:dyDescent="0.25">
      <c r="A12" s="33">
        <v>8</v>
      </c>
      <c r="B12" s="36" t="s">
        <v>84</v>
      </c>
      <c r="C12" s="36" t="s">
        <v>68</v>
      </c>
      <c r="D12" s="33" t="s">
        <v>23</v>
      </c>
      <c r="E12" s="78" t="s">
        <v>58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80"/>
      <c r="U12" s="31">
        <f>SUM(E12:S12)</f>
        <v>0</v>
      </c>
      <c r="V12" s="33">
        <v>0</v>
      </c>
      <c r="W12" s="33">
        <v>0</v>
      </c>
      <c r="X12" s="33">
        <v>0</v>
      </c>
      <c r="Y12" s="33">
        <v>0</v>
      </c>
      <c r="Z12" s="33"/>
      <c r="AA12" s="33"/>
      <c r="AB12" s="30">
        <f>SUM(V12:AA12)</f>
        <v>0</v>
      </c>
      <c r="AC12" s="77">
        <f>U12+AB12</f>
        <v>0</v>
      </c>
      <c r="AD12" s="11"/>
      <c r="AE12" s="50"/>
      <c r="AF12" s="50"/>
      <c r="AG12" s="50"/>
      <c r="AH12" s="50"/>
      <c r="AI12" s="50"/>
      <c r="AJ12" s="50"/>
      <c r="AK12" s="50"/>
    </row>
    <row r="13" spans="1:37" s="35" customFormat="1" ht="15.75" x14ac:dyDescent="0.25">
      <c r="A13" s="33">
        <v>9</v>
      </c>
      <c r="B13" s="36" t="s">
        <v>65</v>
      </c>
      <c r="C13" s="36" t="s">
        <v>66</v>
      </c>
      <c r="D13" s="33" t="s">
        <v>13</v>
      </c>
      <c r="E13" s="78" t="s">
        <v>130</v>
      </c>
      <c r="F13" s="79"/>
      <c r="G13" s="79"/>
      <c r="H13" s="79"/>
      <c r="I13" s="80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1">
        <f>SUM(E13:S13)</f>
        <v>0</v>
      </c>
      <c r="V13" s="33"/>
      <c r="W13" s="33"/>
      <c r="X13" s="33"/>
      <c r="Y13" s="33"/>
      <c r="Z13" s="33"/>
      <c r="AA13" s="33"/>
      <c r="AB13" s="30">
        <f>SUM(V13:AA13)</f>
        <v>0</v>
      </c>
      <c r="AC13" s="77">
        <f>U13+AB13</f>
        <v>0</v>
      </c>
      <c r="AD13" s="11"/>
      <c r="AE13" s="50"/>
      <c r="AF13" s="50"/>
      <c r="AG13" s="50"/>
      <c r="AH13" s="50"/>
      <c r="AI13" s="50"/>
      <c r="AJ13" s="50"/>
      <c r="AK13" s="50"/>
    </row>
    <row r="14" spans="1:37" s="35" customFormat="1" ht="15.75" x14ac:dyDescent="0.25">
      <c r="A14" s="33">
        <v>10</v>
      </c>
      <c r="B14" s="36" t="s">
        <v>71</v>
      </c>
      <c r="C14" s="36" t="s">
        <v>72</v>
      </c>
      <c r="D14" s="33" t="s">
        <v>16</v>
      </c>
      <c r="E14" s="78" t="s">
        <v>130</v>
      </c>
      <c r="F14" s="79"/>
      <c r="G14" s="79"/>
      <c r="H14" s="79"/>
      <c r="I14" s="80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1">
        <f>SUM(E14:S14)</f>
        <v>0</v>
      </c>
      <c r="V14" s="33"/>
      <c r="W14" s="33"/>
      <c r="X14" s="33"/>
      <c r="Y14" s="33"/>
      <c r="Z14" s="33"/>
      <c r="AA14" s="33"/>
      <c r="AB14" s="30">
        <f>SUM(V14:AA14)</f>
        <v>0</v>
      </c>
      <c r="AC14" s="77">
        <f>U14+AB14</f>
        <v>0</v>
      </c>
      <c r="AD14" s="11"/>
      <c r="AE14" s="50"/>
      <c r="AF14" s="50"/>
      <c r="AG14" s="50"/>
      <c r="AH14" s="50"/>
      <c r="AI14" s="50"/>
      <c r="AJ14" s="50"/>
      <c r="AK14" s="50"/>
    </row>
    <row r="15" spans="1:37" s="35" customFormat="1" ht="15.75" x14ac:dyDescent="0.25">
      <c r="A15" s="33">
        <v>11</v>
      </c>
      <c r="B15" s="36" t="s">
        <v>73</v>
      </c>
      <c r="C15" s="36" t="s">
        <v>74</v>
      </c>
      <c r="D15" s="33" t="s">
        <v>17</v>
      </c>
      <c r="E15" s="78" t="s">
        <v>130</v>
      </c>
      <c r="F15" s="79"/>
      <c r="G15" s="79"/>
      <c r="H15" s="79"/>
      <c r="I15" s="80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1">
        <f>SUM(E15:S15)</f>
        <v>0</v>
      </c>
      <c r="V15" s="33"/>
      <c r="W15" s="33"/>
      <c r="X15" s="33"/>
      <c r="Y15" s="33"/>
      <c r="Z15" s="33"/>
      <c r="AA15" s="33"/>
      <c r="AB15" s="30">
        <f>SUM(V15:AA15)</f>
        <v>0</v>
      </c>
      <c r="AC15" s="77">
        <f>U15+AB15</f>
        <v>0</v>
      </c>
      <c r="AD15" s="11"/>
      <c r="AE15" s="50"/>
      <c r="AF15" s="50"/>
      <c r="AG15" s="50"/>
      <c r="AH15" s="50"/>
      <c r="AI15" s="50"/>
      <c r="AJ15" s="50"/>
      <c r="AK15" s="50"/>
    </row>
    <row r="16" spans="1:37" s="35" customFormat="1" ht="15.75" x14ac:dyDescent="0.25">
      <c r="A16" s="33">
        <v>12</v>
      </c>
      <c r="B16" s="36" t="s">
        <v>77</v>
      </c>
      <c r="C16" s="36" t="s">
        <v>78</v>
      </c>
      <c r="D16" s="33" t="s">
        <v>19</v>
      </c>
      <c r="E16" s="78" t="s">
        <v>130</v>
      </c>
      <c r="F16" s="79"/>
      <c r="G16" s="79"/>
      <c r="H16" s="79"/>
      <c r="I16" s="80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1">
        <f>SUM(E16:S16)</f>
        <v>0</v>
      </c>
      <c r="V16" s="33"/>
      <c r="W16" s="33"/>
      <c r="X16" s="33"/>
      <c r="Y16" s="33"/>
      <c r="Z16" s="33"/>
      <c r="AA16" s="33"/>
      <c r="AB16" s="30">
        <f>SUM(V16:AA16)</f>
        <v>0</v>
      </c>
      <c r="AC16" s="77">
        <f>U16+AB16</f>
        <v>0</v>
      </c>
      <c r="AD16" s="11"/>
      <c r="AE16" s="50"/>
      <c r="AF16" s="50"/>
      <c r="AG16" s="50"/>
      <c r="AH16" s="50"/>
      <c r="AI16" s="50"/>
      <c r="AJ16" s="50"/>
      <c r="AK16" s="50"/>
    </row>
    <row r="17" spans="1:37" s="35" customFormat="1" ht="15.75" x14ac:dyDescent="0.25">
      <c r="A17" s="33">
        <v>13</v>
      </c>
      <c r="B17" s="36" t="s">
        <v>79</v>
      </c>
      <c r="C17" s="36" t="s">
        <v>72</v>
      </c>
      <c r="D17" s="33" t="s">
        <v>20</v>
      </c>
      <c r="E17" s="78" t="s">
        <v>130</v>
      </c>
      <c r="F17" s="79"/>
      <c r="G17" s="79"/>
      <c r="H17" s="79"/>
      <c r="I17" s="80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1">
        <f>SUM(E17:S17)</f>
        <v>0</v>
      </c>
      <c r="V17" s="33"/>
      <c r="W17" s="33"/>
      <c r="X17" s="33"/>
      <c r="Y17" s="33"/>
      <c r="Z17" s="33"/>
      <c r="AA17" s="33"/>
      <c r="AB17" s="30">
        <f>SUM(V17:AA17)</f>
        <v>0</v>
      </c>
      <c r="AC17" s="77">
        <f>U17+AB17</f>
        <v>0</v>
      </c>
      <c r="AD17" s="11"/>
      <c r="AE17" s="50"/>
      <c r="AF17" s="50"/>
      <c r="AG17" s="50"/>
      <c r="AH17" s="50"/>
      <c r="AI17" s="50"/>
      <c r="AJ17" s="50"/>
      <c r="AK17" s="50"/>
    </row>
    <row r="18" spans="1:37" s="35" customFormat="1" ht="15.75" x14ac:dyDescent="0.25">
      <c r="A18" s="33">
        <v>14</v>
      </c>
      <c r="B18" s="36" t="s">
        <v>80</v>
      </c>
      <c r="C18" s="36" t="s">
        <v>81</v>
      </c>
      <c r="D18" s="33" t="s">
        <v>21</v>
      </c>
      <c r="E18" s="78" t="s">
        <v>130</v>
      </c>
      <c r="F18" s="79"/>
      <c r="G18" s="79"/>
      <c r="H18" s="79"/>
      <c r="I18" s="80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1">
        <f>SUM(E18:S18)</f>
        <v>0</v>
      </c>
      <c r="V18" s="33"/>
      <c r="W18" s="33"/>
      <c r="X18" s="33"/>
      <c r="Y18" s="33"/>
      <c r="Z18" s="33"/>
      <c r="AA18" s="33"/>
      <c r="AB18" s="30">
        <f>SUM(V18:AA18)</f>
        <v>0</v>
      </c>
      <c r="AC18" s="77">
        <f>U18+AB18</f>
        <v>0</v>
      </c>
      <c r="AD18" s="11"/>
      <c r="AE18" s="50"/>
      <c r="AF18" s="50"/>
      <c r="AG18" s="50"/>
      <c r="AH18" s="50"/>
      <c r="AI18" s="50"/>
      <c r="AJ18" s="50"/>
      <c r="AK18" s="50"/>
    </row>
    <row r="19" spans="1:37" s="35" customFormat="1" ht="15.75" x14ac:dyDescent="0.25">
      <c r="A19" s="81">
        <v>15</v>
      </c>
      <c r="B19" s="82" t="s">
        <v>87</v>
      </c>
      <c r="C19" s="82" t="s">
        <v>78</v>
      </c>
      <c r="D19" s="81" t="s">
        <v>25</v>
      </c>
      <c r="E19" s="83" t="s">
        <v>130</v>
      </c>
      <c r="F19" s="84"/>
      <c r="G19" s="84"/>
      <c r="H19" s="84"/>
      <c r="I19" s="85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7">
        <f>SUM(E19:S19)</f>
        <v>0</v>
      </c>
      <c r="V19" s="81"/>
      <c r="W19" s="81"/>
      <c r="X19" s="81"/>
      <c r="Y19" s="81"/>
      <c r="Z19" s="81"/>
      <c r="AA19" s="81"/>
      <c r="AB19" s="88">
        <f>SUM(V19:AA19)</f>
        <v>0</v>
      </c>
      <c r="AC19" s="89">
        <f>U19+AB19</f>
        <v>0</v>
      </c>
      <c r="AD19" s="90"/>
      <c r="AE19" s="91"/>
      <c r="AF19" s="91"/>
      <c r="AG19" s="91"/>
      <c r="AH19" s="91"/>
      <c r="AI19" s="91"/>
      <c r="AJ19" s="91"/>
      <c r="AK19" s="91"/>
    </row>
    <row r="20" spans="1:37" s="4" customFormat="1" x14ac:dyDescent="0.25">
      <c r="AD20" s="5"/>
    </row>
    <row r="21" spans="1:37" ht="15.75" x14ac:dyDescent="0.25">
      <c r="A21" s="40"/>
      <c r="B21" s="40"/>
      <c r="C21" s="40"/>
      <c r="D21" s="40"/>
      <c r="E21" s="40"/>
      <c r="F21" s="40"/>
      <c r="G21" s="40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3"/>
      <c r="V21" s="94"/>
      <c r="W21" s="94"/>
      <c r="X21" s="94"/>
      <c r="Y21" s="94"/>
      <c r="Z21" s="94"/>
      <c r="AA21" s="94"/>
      <c r="AB21" s="94"/>
      <c r="AC21" s="94"/>
      <c r="AD21" s="95"/>
      <c r="AE21" s="40"/>
      <c r="AF21" s="40"/>
      <c r="AG21" s="40"/>
      <c r="AH21" s="40"/>
      <c r="AI21" s="40"/>
      <c r="AJ21" s="40"/>
      <c r="AK21" s="40"/>
    </row>
    <row r="22" spans="1:37" ht="18.75" x14ac:dyDescent="0.3">
      <c r="A22" s="4"/>
      <c r="B22" s="21" t="s">
        <v>92</v>
      </c>
      <c r="C22" s="36" t="s">
        <v>91</v>
      </c>
      <c r="D22" s="4"/>
      <c r="E22" s="4"/>
      <c r="F22" s="4"/>
      <c r="G22" s="4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4"/>
      <c r="W22" s="4"/>
      <c r="X22" s="4"/>
      <c r="Y22" s="4"/>
      <c r="Z22" s="4"/>
      <c r="AA22" s="4"/>
      <c r="AB22" s="4"/>
    </row>
    <row r="23" spans="1:37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37" x14ac:dyDescent="0.25">
      <c r="A24" s="4"/>
      <c r="B24" s="21" t="s">
        <v>93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37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37" x14ac:dyDescent="0.25">
      <c r="H26" s="46"/>
      <c r="AC26" s="40"/>
    </row>
    <row r="27" spans="1:37" x14ac:dyDescent="0.25">
      <c r="H27" s="46"/>
    </row>
    <row r="28" spans="1:37" x14ac:dyDescent="0.25">
      <c r="H28" s="46"/>
    </row>
    <row r="29" spans="1:37" x14ac:dyDescent="0.25">
      <c r="H29" s="46"/>
    </row>
    <row r="30" spans="1:37" x14ac:dyDescent="0.25">
      <c r="H30" s="46"/>
    </row>
  </sheetData>
  <sortState xmlns:xlrd2="http://schemas.microsoft.com/office/spreadsheetml/2017/richdata2" ref="A1:AD30">
    <sortCondition descending="1" ref="AC3:AC22"/>
  </sortState>
  <mergeCells count="11">
    <mergeCell ref="D2:T2"/>
    <mergeCell ref="V2:Z2"/>
    <mergeCell ref="A1:AC1"/>
    <mergeCell ref="E12:T12"/>
    <mergeCell ref="E13:I13"/>
    <mergeCell ref="E14:I14"/>
    <mergeCell ref="E15:I15"/>
    <mergeCell ref="E16:I16"/>
    <mergeCell ref="E17:I17"/>
    <mergeCell ref="E18:I18"/>
    <mergeCell ref="E19:I19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12C61-5E19-49A9-9274-9E970F20F4AC}">
  <dimension ref="A1:AK31"/>
  <sheetViews>
    <sheetView tabSelected="1" topLeftCell="D1" workbookViewId="0">
      <selection activeCell="F36" sqref="F36"/>
    </sheetView>
  </sheetViews>
  <sheetFormatPr defaultRowHeight="15" x14ac:dyDescent="0.25"/>
  <cols>
    <col min="1" max="2" width="9.140625" style="20"/>
    <col min="3" max="3" width="33" style="20" customWidth="1"/>
    <col min="4" max="4" width="3.5703125" style="20" customWidth="1"/>
    <col min="5" max="5" width="35" style="20" customWidth="1"/>
    <col min="6" max="6" width="34.140625" style="20" customWidth="1"/>
    <col min="7" max="7" width="11" style="59" customWidth="1"/>
    <col min="8" max="28" width="4.5703125" style="20" customWidth="1"/>
    <col min="29" max="29" width="7.140625" style="20" customWidth="1"/>
    <col min="30" max="33" width="4.5703125" style="20" customWidth="1"/>
    <col min="34" max="34" width="6.5703125" style="20" customWidth="1"/>
    <col min="35" max="35" width="8.7109375" style="20" customWidth="1"/>
    <col min="36" max="36" width="14.7109375" style="51" customWidth="1"/>
    <col min="37" max="16384" width="9.140625" style="20"/>
  </cols>
  <sheetData>
    <row r="1" spans="1:37" ht="20.25" x14ac:dyDescent="0.3">
      <c r="A1" s="21"/>
      <c r="B1" s="21"/>
      <c r="C1" s="21"/>
      <c r="D1" s="99" t="s">
        <v>132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1"/>
      <c r="AK1" s="21"/>
    </row>
    <row r="2" spans="1:37" x14ac:dyDescent="0.25">
      <c r="A2" s="21"/>
      <c r="B2" s="21"/>
      <c r="C2" s="21"/>
      <c r="D2" s="21"/>
      <c r="E2" s="21" t="s">
        <v>131</v>
      </c>
      <c r="G2" s="61"/>
      <c r="H2" s="24" t="s">
        <v>88</v>
      </c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6"/>
      <c r="AC2" s="21"/>
      <c r="AD2" s="15" t="s">
        <v>89</v>
      </c>
      <c r="AE2" s="16"/>
      <c r="AF2" s="16"/>
      <c r="AG2" s="16"/>
      <c r="AH2" s="17"/>
      <c r="AI2" s="21"/>
      <c r="AJ2" s="22"/>
      <c r="AK2" s="21"/>
    </row>
    <row r="3" spans="1:37" ht="15.75" x14ac:dyDescent="0.25">
      <c r="A3" s="19"/>
      <c r="B3" s="19"/>
      <c r="C3" s="19" t="s">
        <v>90</v>
      </c>
      <c r="D3" s="19"/>
      <c r="E3" s="19"/>
      <c r="F3" s="19" t="s">
        <v>60</v>
      </c>
      <c r="G3" s="60" t="s">
        <v>0</v>
      </c>
      <c r="H3" s="18">
        <v>1</v>
      </c>
      <c r="I3" s="18">
        <v>2</v>
      </c>
      <c r="J3" s="18" t="s">
        <v>2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  <c r="P3" s="18" t="s">
        <v>9</v>
      </c>
      <c r="Q3" s="18" t="s">
        <v>10</v>
      </c>
      <c r="R3" s="18" t="s">
        <v>26</v>
      </c>
      <c r="S3" s="18" t="s">
        <v>27</v>
      </c>
      <c r="T3" s="18" t="s">
        <v>28</v>
      </c>
      <c r="U3" s="18" t="s">
        <v>29</v>
      </c>
      <c r="V3" s="18" t="s">
        <v>30</v>
      </c>
      <c r="W3" s="18" t="s">
        <v>31</v>
      </c>
      <c r="X3" s="18" t="s">
        <v>41</v>
      </c>
      <c r="Y3" s="18" t="s">
        <v>34</v>
      </c>
      <c r="Z3" s="18" t="s">
        <v>40</v>
      </c>
      <c r="AA3" s="18" t="s">
        <v>42</v>
      </c>
      <c r="AB3" s="18" t="s">
        <v>45</v>
      </c>
      <c r="AC3" s="70" t="s">
        <v>127</v>
      </c>
      <c r="AD3" s="32">
        <v>1</v>
      </c>
      <c r="AE3" s="32">
        <v>2</v>
      </c>
      <c r="AF3" s="32">
        <v>3</v>
      </c>
      <c r="AG3" s="32">
        <v>4</v>
      </c>
      <c r="AH3" s="73" t="s">
        <v>127</v>
      </c>
      <c r="AI3" s="74" t="s">
        <v>128</v>
      </c>
      <c r="AJ3" s="22" t="s">
        <v>129</v>
      </c>
      <c r="AK3" s="21"/>
    </row>
    <row r="4" spans="1:37" s="69" customFormat="1" ht="15.75" x14ac:dyDescent="0.25">
      <c r="A4" s="66"/>
      <c r="B4" s="66">
        <v>1</v>
      </c>
      <c r="C4" s="66"/>
      <c r="D4" s="66"/>
      <c r="E4" s="66"/>
      <c r="F4" s="66"/>
      <c r="G4" s="67" t="s">
        <v>133</v>
      </c>
      <c r="H4" s="66">
        <v>2</v>
      </c>
      <c r="I4" s="66">
        <v>5</v>
      </c>
      <c r="J4" s="66">
        <v>4</v>
      </c>
      <c r="K4" s="66">
        <v>3</v>
      </c>
      <c r="L4" s="66">
        <v>3</v>
      </c>
      <c r="M4" s="66">
        <v>5</v>
      </c>
      <c r="N4" s="66">
        <v>1</v>
      </c>
      <c r="O4" s="66">
        <v>1</v>
      </c>
      <c r="P4" s="66">
        <v>5</v>
      </c>
      <c r="Q4" s="66">
        <v>4</v>
      </c>
      <c r="R4" s="66">
        <v>10</v>
      </c>
      <c r="S4" s="66">
        <v>4</v>
      </c>
      <c r="T4" s="66">
        <v>2</v>
      </c>
      <c r="U4" s="66">
        <v>2</v>
      </c>
      <c r="V4" s="66">
        <v>1</v>
      </c>
      <c r="W4" s="66">
        <v>1</v>
      </c>
      <c r="X4" s="66">
        <v>5</v>
      </c>
      <c r="Y4" s="68">
        <v>7</v>
      </c>
      <c r="Z4" s="66">
        <v>1</v>
      </c>
      <c r="AA4" s="66">
        <v>3</v>
      </c>
      <c r="AB4" s="66">
        <v>10</v>
      </c>
      <c r="AC4" s="71">
        <v>72</v>
      </c>
      <c r="AD4" s="47">
        <v>3</v>
      </c>
      <c r="AE4" s="47">
        <v>6</v>
      </c>
      <c r="AF4" s="47">
        <v>3</v>
      </c>
      <c r="AG4" s="47">
        <v>3</v>
      </c>
      <c r="AH4" s="72"/>
      <c r="AI4" s="75"/>
      <c r="AJ4" s="102"/>
      <c r="AK4" s="66"/>
    </row>
    <row r="5" spans="1:37" s="55" customFormat="1" x14ac:dyDescent="0.25">
      <c r="A5" s="53">
        <v>2</v>
      </c>
      <c r="B5" s="23">
        <v>3</v>
      </c>
      <c r="C5" s="56" t="s">
        <v>100</v>
      </c>
      <c r="D5" s="56">
        <v>1</v>
      </c>
      <c r="E5" s="56" t="s">
        <v>100</v>
      </c>
      <c r="F5" s="56" t="s">
        <v>101</v>
      </c>
      <c r="G5" s="62" t="s">
        <v>43</v>
      </c>
      <c r="H5" s="53">
        <v>2</v>
      </c>
      <c r="I5" s="53">
        <v>5</v>
      </c>
      <c r="J5" s="53">
        <v>0</v>
      </c>
      <c r="K5" s="53">
        <v>3</v>
      </c>
      <c r="L5" s="53">
        <v>0</v>
      </c>
      <c r="M5" s="53">
        <v>0</v>
      </c>
      <c r="N5" s="53">
        <v>0</v>
      </c>
      <c r="O5" s="53">
        <v>0</v>
      </c>
      <c r="P5" s="53">
        <v>1</v>
      </c>
      <c r="Q5" s="53">
        <v>4</v>
      </c>
      <c r="R5" s="53">
        <v>10</v>
      </c>
      <c r="S5" s="53">
        <v>4</v>
      </c>
      <c r="T5" s="53">
        <v>2</v>
      </c>
      <c r="U5" s="53">
        <v>2</v>
      </c>
      <c r="V5" s="53">
        <v>1</v>
      </c>
      <c r="W5" s="53">
        <v>5</v>
      </c>
      <c r="X5" s="53">
        <v>10</v>
      </c>
      <c r="Y5" s="53">
        <v>7</v>
      </c>
      <c r="Z5" s="53">
        <v>1</v>
      </c>
      <c r="AA5" s="53">
        <v>3</v>
      </c>
      <c r="AB5" s="53">
        <v>7</v>
      </c>
      <c r="AC5" s="72">
        <f>SUM(H5:Z5)</f>
        <v>57</v>
      </c>
      <c r="AD5" s="21">
        <v>2</v>
      </c>
      <c r="AE5" s="21">
        <v>6</v>
      </c>
      <c r="AF5" s="21">
        <v>2.6</v>
      </c>
      <c r="AG5" s="21">
        <v>2.2000000000000002</v>
      </c>
      <c r="AH5" s="72">
        <f>SUM(AD5:AG5)</f>
        <v>12.8</v>
      </c>
      <c r="AI5" s="75">
        <f>AC5+AH5</f>
        <v>69.8</v>
      </c>
      <c r="AJ5" s="54" t="s">
        <v>96</v>
      </c>
      <c r="AK5" s="53"/>
    </row>
    <row r="6" spans="1:37" s="55" customFormat="1" x14ac:dyDescent="0.25">
      <c r="A6" s="53">
        <v>4</v>
      </c>
      <c r="B6" s="23">
        <v>5</v>
      </c>
      <c r="C6" s="56" t="s">
        <v>104</v>
      </c>
      <c r="D6" s="56">
        <v>2</v>
      </c>
      <c r="E6" s="56" t="s">
        <v>104</v>
      </c>
      <c r="F6" s="56" t="s">
        <v>105</v>
      </c>
      <c r="G6" s="62" t="s">
        <v>46</v>
      </c>
      <c r="H6" s="53">
        <v>0</v>
      </c>
      <c r="I6" s="53">
        <v>5</v>
      </c>
      <c r="J6" s="53">
        <v>4</v>
      </c>
      <c r="K6" s="53">
        <v>2</v>
      </c>
      <c r="L6" s="53">
        <v>2</v>
      </c>
      <c r="M6" s="53">
        <v>0</v>
      </c>
      <c r="N6" s="53">
        <v>0</v>
      </c>
      <c r="O6" s="53">
        <v>0</v>
      </c>
      <c r="P6" s="53">
        <v>0</v>
      </c>
      <c r="Q6" s="53">
        <v>4</v>
      </c>
      <c r="R6" s="53">
        <v>10</v>
      </c>
      <c r="S6" s="53">
        <v>0</v>
      </c>
      <c r="T6" s="53">
        <v>2</v>
      </c>
      <c r="U6" s="53">
        <v>1</v>
      </c>
      <c r="V6" s="53">
        <v>1</v>
      </c>
      <c r="W6" s="53">
        <v>1</v>
      </c>
      <c r="X6" s="53">
        <v>0</v>
      </c>
      <c r="Y6" s="53">
        <v>7</v>
      </c>
      <c r="Z6" s="53">
        <v>1</v>
      </c>
      <c r="AA6" s="53">
        <v>0</v>
      </c>
      <c r="AB6" s="53">
        <v>5</v>
      </c>
      <c r="AC6" s="72">
        <f>SUM(H6:Z6)</f>
        <v>40</v>
      </c>
      <c r="AD6" s="21">
        <v>2</v>
      </c>
      <c r="AE6" s="21">
        <v>3</v>
      </c>
      <c r="AF6" s="21">
        <v>1.5</v>
      </c>
      <c r="AG6" s="21">
        <v>0</v>
      </c>
      <c r="AH6" s="72">
        <f>SUM(AD6:AG6)</f>
        <v>6.5</v>
      </c>
      <c r="AI6" s="75">
        <f>AC6+AH6</f>
        <v>46.5</v>
      </c>
      <c r="AJ6" s="54" t="s">
        <v>97</v>
      </c>
      <c r="AK6" s="53"/>
    </row>
    <row r="7" spans="1:37" s="55" customFormat="1" x14ac:dyDescent="0.25">
      <c r="A7" s="23">
        <v>8</v>
      </c>
      <c r="B7" s="23">
        <v>9</v>
      </c>
      <c r="C7" s="56" t="s">
        <v>111</v>
      </c>
      <c r="D7" s="56">
        <v>3</v>
      </c>
      <c r="E7" s="56" t="s">
        <v>111</v>
      </c>
      <c r="F7" s="56" t="s">
        <v>99</v>
      </c>
      <c r="G7" s="61" t="s">
        <v>50</v>
      </c>
      <c r="H7" s="23">
        <v>0</v>
      </c>
      <c r="I7" s="23">
        <v>5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4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14</v>
      </c>
      <c r="Z7" s="23">
        <v>1</v>
      </c>
      <c r="AA7" s="23">
        <v>0</v>
      </c>
      <c r="AB7" s="23">
        <v>0</v>
      </c>
      <c r="AC7" s="72">
        <f>SUM(H7:AB7)</f>
        <v>24</v>
      </c>
      <c r="AD7" s="21">
        <v>2</v>
      </c>
      <c r="AE7" s="21">
        <v>5</v>
      </c>
      <c r="AF7" s="21">
        <v>3</v>
      </c>
      <c r="AG7" s="21">
        <v>2.1</v>
      </c>
      <c r="AH7" s="72">
        <f>SUM(AD7:AG7)</f>
        <v>12.1</v>
      </c>
      <c r="AI7" s="75">
        <f>AC7+AH7</f>
        <v>36.1</v>
      </c>
      <c r="AJ7" s="54" t="s">
        <v>97</v>
      </c>
      <c r="AK7" s="53"/>
    </row>
    <row r="8" spans="1:37" s="55" customFormat="1" x14ac:dyDescent="0.25">
      <c r="A8" s="53">
        <v>1</v>
      </c>
      <c r="B8" s="53">
        <v>2</v>
      </c>
      <c r="C8" s="56" t="s">
        <v>98</v>
      </c>
      <c r="D8" s="56">
        <v>4</v>
      </c>
      <c r="E8" s="56" t="s">
        <v>98</v>
      </c>
      <c r="F8" s="56" t="s">
        <v>99</v>
      </c>
      <c r="G8" s="62" t="s">
        <v>39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2</v>
      </c>
      <c r="R8" s="53">
        <v>10</v>
      </c>
      <c r="S8" s="53">
        <v>0</v>
      </c>
      <c r="T8" s="53">
        <v>2</v>
      </c>
      <c r="U8" s="53">
        <v>0</v>
      </c>
      <c r="V8" s="53">
        <v>1</v>
      </c>
      <c r="W8" s="53">
        <v>1</v>
      </c>
      <c r="X8" s="53">
        <v>0</v>
      </c>
      <c r="Y8" s="53">
        <v>7</v>
      </c>
      <c r="Z8" s="53">
        <v>1</v>
      </c>
      <c r="AA8" s="53">
        <v>0</v>
      </c>
      <c r="AB8" s="53">
        <v>10</v>
      </c>
      <c r="AC8" s="72">
        <f>SUM(H8:AB8)</f>
        <v>34</v>
      </c>
      <c r="AD8" s="21">
        <v>0</v>
      </c>
      <c r="AE8" s="21">
        <v>0</v>
      </c>
      <c r="AF8" s="21">
        <v>0</v>
      </c>
      <c r="AG8" s="21">
        <v>0</v>
      </c>
      <c r="AH8" s="72">
        <f>SUM(AD8:AG8)</f>
        <v>0</v>
      </c>
      <c r="AI8" s="75">
        <f>AC8+AH8</f>
        <v>34</v>
      </c>
      <c r="AJ8" s="54" t="s">
        <v>97</v>
      </c>
      <c r="AK8" s="53"/>
    </row>
    <row r="9" spans="1:37" s="55" customFormat="1" x14ac:dyDescent="0.25">
      <c r="A9" s="53">
        <v>5</v>
      </c>
      <c r="B9" s="53">
        <v>6</v>
      </c>
      <c r="C9" s="56" t="s">
        <v>106</v>
      </c>
      <c r="D9" s="56">
        <v>5</v>
      </c>
      <c r="E9" s="56" t="s">
        <v>106</v>
      </c>
      <c r="F9" s="56" t="s">
        <v>107</v>
      </c>
      <c r="G9" s="62" t="s">
        <v>47</v>
      </c>
      <c r="H9" s="53">
        <v>0</v>
      </c>
      <c r="I9" s="53">
        <v>5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2</v>
      </c>
      <c r="Q9" s="53">
        <v>0</v>
      </c>
      <c r="R9" s="53">
        <v>10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1</v>
      </c>
      <c r="Y9" s="53">
        <v>3</v>
      </c>
      <c r="Z9" s="53">
        <v>1</v>
      </c>
      <c r="AA9" s="53">
        <v>3</v>
      </c>
      <c r="AB9" s="53">
        <v>5</v>
      </c>
      <c r="AC9" s="72">
        <f>SUM(H9:Z9)</f>
        <v>22</v>
      </c>
      <c r="AD9" s="21">
        <v>2</v>
      </c>
      <c r="AE9" s="21">
        <v>3</v>
      </c>
      <c r="AF9" s="21">
        <v>0</v>
      </c>
      <c r="AG9" s="21">
        <v>2.2999999999999998</v>
      </c>
      <c r="AH9" s="72">
        <f>SUM(AD9:AG9)</f>
        <v>7.3</v>
      </c>
      <c r="AI9" s="75">
        <f>AC9+AH9</f>
        <v>29.3</v>
      </c>
      <c r="AJ9" s="54"/>
      <c r="AK9" s="53"/>
    </row>
    <row r="10" spans="1:37" s="52" customFormat="1" x14ac:dyDescent="0.25">
      <c r="A10" s="23">
        <v>9</v>
      </c>
      <c r="B10" s="53">
        <v>10</v>
      </c>
      <c r="C10" s="56" t="s">
        <v>112</v>
      </c>
      <c r="D10" s="56">
        <v>6</v>
      </c>
      <c r="E10" s="56" t="s">
        <v>112</v>
      </c>
      <c r="F10" s="56" t="s">
        <v>103</v>
      </c>
      <c r="G10" s="61" t="s">
        <v>51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7</v>
      </c>
      <c r="Z10" s="23">
        <v>1</v>
      </c>
      <c r="AA10" s="23">
        <v>0</v>
      </c>
      <c r="AB10" s="23">
        <v>5</v>
      </c>
      <c r="AC10" s="72">
        <f>SUM(H10:Z10)</f>
        <v>8</v>
      </c>
      <c r="AD10" s="21">
        <v>0</v>
      </c>
      <c r="AE10" s="21">
        <v>0</v>
      </c>
      <c r="AF10" s="21">
        <v>3</v>
      </c>
      <c r="AG10" s="21">
        <v>0.5</v>
      </c>
      <c r="AH10" s="72">
        <f>SUM(AD10:AG10)</f>
        <v>3.5</v>
      </c>
      <c r="AI10" s="75">
        <f>AC10+AH10</f>
        <v>11.5</v>
      </c>
      <c r="AJ10" s="22"/>
      <c r="AK10" s="23"/>
    </row>
    <row r="11" spans="1:37" s="52" customFormat="1" x14ac:dyDescent="0.25">
      <c r="A11" s="53">
        <v>3</v>
      </c>
      <c r="B11" s="53">
        <v>4</v>
      </c>
      <c r="C11" s="56" t="s">
        <v>102</v>
      </c>
      <c r="D11" s="56">
        <v>7</v>
      </c>
      <c r="E11" s="56" t="s">
        <v>102</v>
      </c>
      <c r="F11" s="56" t="s">
        <v>103</v>
      </c>
      <c r="G11" s="62" t="s">
        <v>44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2</v>
      </c>
      <c r="Z11" s="53">
        <v>1</v>
      </c>
      <c r="AA11" s="53">
        <v>0</v>
      </c>
      <c r="AB11" s="53">
        <v>0</v>
      </c>
      <c r="AC11" s="72">
        <f>SUM(H11:AB11)</f>
        <v>3</v>
      </c>
      <c r="AD11" s="21">
        <v>0</v>
      </c>
      <c r="AE11" s="21">
        <v>0</v>
      </c>
      <c r="AF11" s="21">
        <v>3</v>
      </c>
      <c r="AG11" s="21">
        <v>0</v>
      </c>
      <c r="AH11" s="72">
        <f>SUM(AD11:AG11)</f>
        <v>3</v>
      </c>
      <c r="AI11" s="75">
        <f>AC11+AH11</f>
        <v>6</v>
      </c>
      <c r="AJ11" s="22"/>
      <c r="AK11" s="23"/>
    </row>
    <row r="12" spans="1:37" s="52" customFormat="1" x14ac:dyDescent="0.25">
      <c r="A12" s="23">
        <v>7</v>
      </c>
      <c r="B12" s="53">
        <v>8</v>
      </c>
      <c r="C12" s="56" t="s">
        <v>110</v>
      </c>
      <c r="D12" s="56">
        <v>8</v>
      </c>
      <c r="E12" s="56" t="s">
        <v>110</v>
      </c>
      <c r="F12" s="56" t="s">
        <v>101</v>
      </c>
      <c r="G12" s="61" t="s">
        <v>49</v>
      </c>
      <c r="H12" s="23">
        <v>0</v>
      </c>
      <c r="I12" s="23">
        <v>3</v>
      </c>
      <c r="J12" s="23">
        <v>0</v>
      </c>
      <c r="K12" s="23">
        <v>0</v>
      </c>
      <c r="L12" s="23">
        <v>0</v>
      </c>
      <c r="M12" s="23">
        <v>0</v>
      </c>
      <c r="N12" s="23">
        <v>1</v>
      </c>
      <c r="O12" s="23">
        <v>1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1</v>
      </c>
      <c r="AA12" s="23">
        <v>0</v>
      </c>
      <c r="AB12" s="23">
        <v>0</v>
      </c>
      <c r="AC12" s="72">
        <f>SUM(H12:AB12)</f>
        <v>6</v>
      </c>
      <c r="AD12" s="21">
        <v>0</v>
      </c>
      <c r="AE12" s="21">
        <v>0</v>
      </c>
      <c r="AF12" s="21">
        <v>0</v>
      </c>
      <c r="AG12" s="21">
        <v>0</v>
      </c>
      <c r="AH12" s="72">
        <f>SUM(AD12:AG12)</f>
        <v>0</v>
      </c>
      <c r="AI12" s="75">
        <f>AC12+AH12</f>
        <v>6</v>
      </c>
      <c r="AJ12" s="22"/>
      <c r="AK12" s="23"/>
    </row>
    <row r="13" spans="1:37" s="52" customFormat="1" x14ac:dyDescent="0.25">
      <c r="A13" s="23">
        <v>6</v>
      </c>
      <c r="B13" s="23">
        <v>7</v>
      </c>
      <c r="C13" s="56" t="s">
        <v>108</v>
      </c>
      <c r="D13" s="56">
        <v>9</v>
      </c>
      <c r="E13" s="56" t="s">
        <v>108</v>
      </c>
      <c r="F13" s="56" t="s">
        <v>109</v>
      </c>
      <c r="G13" s="61" t="s">
        <v>48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1</v>
      </c>
      <c r="AA13" s="23">
        <v>0</v>
      </c>
      <c r="AB13" s="23">
        <v>0</v>
      </c>
      <c r="AC13" s="72">
        <f>SUM(H13:AB13)</f>
        <v>1</v>
      </c>
      <c r="AD13" s="61" t="s">
        <v>58</v>
      </c>
      <c r="AE13" s="61"/>
      <c r="AF13" s="61"/>
      <c r="AG13" s="61"/>
      <c r="AH13" s="72">
        <f>SUM(AD13:AG13)</f>
        <v>0</v>
      </c>
      <c r="AI13" s="75">
        <f>AC13+AH13</f>
        <v>1</v>
      </c>
      <c r="AJ13" s="22"/>
      <c r="AK13" s="23"/>
    </row>
    <row r="14" spans="1:37" s="52" customFormat="1" x14ac:dyDescent="0.25">
      <c r="A14" s="23">
        <v>10</v>
      </c>
      <c r="B14" s="23"/>
      <c r="C14" s="57" t="s">
        <v>113</v>
      </c>
      <c r="D14" s="56">
        <v>10</v>
      </c>
      <c r="E14" s="56" t="s">
        <v>113</v>
      </c>
      <c r="F14" s="57" t="s">
        <v>114</v>
      </c>
      <c r="G14" s="63" t="s">
        <v>115</v>
      </c>
      <c r="H14" s="96" t="s">
        <v>130</v>
      </c>
      <c r="I14" s="97"/>
      <c r="J14" s="97"/>
      <c r="K14" s="97"/>
      <c r="L14" s="98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72"/>
      <c r="AD14" s="23"/>
      <c r="AE14" s="23"/>
      <c r="AF14" s="23"/>
      <c r="AG14" s="23"/>
      <c r="AH14" s="72"/>
      <c r="AI14" s="75"/>
      <c r="AJ14" s="22"/>
      <c r="AK14" s="23"/>
    </row>
    <row r="15" spans="1:37" s="52" customFormat="1" x14ac:dyDescent="0.25">
      <c r="A15" s="23">
        <v>11</v>
      </c>
      <c r="B15" s="23"/>
      <c r="C15" s="57" t="s">
        <v>116</v>
      </c>
      <c r="D15" s="56">
        <v>11</v>
      </c>
      <c r="E15" s="56" t="s">
        <v>116</v>
      </c>
      <c r="F15" s="57" t="s">
        <v>117</v>
      </c>
      <c r="G15" s="63" t="s">
        <v>118</v>
      </c>
      <c r="H15" s="96" t="s">
        <v>130</v>
      </c>
      <c r="I15" s="97"/>
      <c r="J15" s="97"/>
      <c r="K15" s="97"/>
      <c r="L15" s="98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72"/>
      <c r="AD15" s="23"/>
      <c r="AE15" s="23"/>
      <c r="AF15" s="23"/>
      <c r="AG15" s="23"/>
      <c r="AH15" s="72"/>
      <c r="AI15" s="75"/>
      <c r="AJ15" s="22"/>
      <c r="AK15" s="23"/>
    </row>
    <row r="16" spans="1:37" s="52" customFormat="1" x14ac:dyDescent="0.25">
      <c r="A16" s="23">
        <v>12</v>
      </c>
      <c r="B16" s="23"/>
      <c r="C16" s="57" t="s">
        <v>119</v>
      </c>
      <c r="D16" s="56">
        <v>12</v>
      </c>
      <c r="E16" s="56" t="s">
        <v>119</v>
      </c>
      <c r="F16" s="57" t="s">
        <v>120</v>
      </c>
      <c r="G16" s="63" t="s">
        <v>121</v>
      </c>
      <c r="H16" s="96" t="s">
        <v>130</v>
      </c>
      <c r="I16" s="97"/>
      <c r="J16" s="97"/>
      <c r="K16" s="97"/>
      <c r="L16" s="98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72"/>
      <c r="AD16" s="23"/>
      <c r="AE16" s="23"/>
      <c r="AF16" s="23"/>
      <c r="AG16" s="23"/>
      <c r="AH16" s="72"/>
      <c r="AI16" s="75"/>
      <c r="AJ16" s="22"/>
      <c r="AK16" s="23"/>
    </row>
    <row r="17" spans="1:37" s="52" customFormat="1" x14ac:dyDescent="0.25">
      <c r="A17" s="23">
        <v>13</v>
      </c>
      <c r="B17" s="23"/>
      <c r="C17" s="57" t="s">
        <v>122</v>
      </c>
      <c r="D17" s="56">
        <v>13</v>
      </c>
      <c r="E17" s="56" t="s">
        <v>122</v>
      </c>
      <c r="F17" s="57" t="s">
        <v>123</v>
      </c>
      <c r="G17" s="63" t="s">
        <v>125</v>
      </c>
      <c r="H17" s="96" t="s">
        <v>130</v>
      </c>
      <c r="I17" s="97"/>
      <c r="J17" s="97"/>
      <c r="K17" s="97"/>
      <c r="L17" s="98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72"/>
      <c r="AD17" s="23"/>
      <c r="AE17" s="23"/>
      <c r="AF17" s="23"/>
      <c r="AG17" s="23"/>
      <c r="AH17" s="72"/>
      <c r="AI17" s="75"/>
      <c r="AJ17" s="22"/>
      <c r="AK17" s="23"/>
    </row>
    <row r="18" spans="1:37" s="52" customFormat="1" x14ac:dyDescent="0.25">
      <c r="A18" s="23">
        <v>14</v>
      </c>
      <c r="B18" s="23"/>
      <c r="C18" s="58" t="s">
        <v>124</v>
      </c>
      <c r="D18" s="56">
        <v>14</v>
      </c>
      <c r="E18" s="56" t="s">
        <v>124</v>
      </c>
      <c r="F18" s="58" t="s">
        <v>78</v>
      </c>
      <c r="G18" s="63" t="s">
        <v>126</v>
      </c>
      <c r="H18" s="96" t="s">
        <v>130</v>
      </c>
      <c r="I18" s="97"/>
      <c r="J18" s="97"/>
      <c r="K18" s="97"/>
      <c r="L18" s="98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72"/>
      <c r="AD18" s="23"/>
      <c r="AE18" s="23"/>
      <c r="AF18" s="23"/>
      <c r="AG18" s="23"/>
      <c r="AH18" s="72"/>
      <c r="AI18" s="75"/>
      <c r="AJ18" s="22"/>
      <c r="AK18" s="23"/>
    </row>
    <row r="19" spans="1:37" s="52" customFormat="1" x14ac:dyDescent="0.25">
      <c r="A19" s="23">
        <v>15</v>
      </c>
      <c r="B19" s="23"/>
      <c r="C19" s="23"/>
      <c r="D19" s="23"/>
      <c r="E19" s="23"/>
      <c r="F19" s="23"/>
      <c r="G19" s="61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2"/>
      <c r="AK19" s="23"/>
    </row>
    <row r="20" spans="1:37" ht="18.75" x14ac:dyDescent="0.3">
      <c r="A20" s="21"/>
      <c r="B20" s="21"/>
      <c r="C20" s="21"/>
      <c r="D20" s="21"/>
      <c r="E20" s="21" t="s">
        <v>92</v>
      </c>
      <c r="F20" s="36" t="s">
        <v>91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1"/>
      <c r="AA20" s="21"/>
      <c r="AB20" s="21"/>
      <c r="AC20" s="23"/>
      <c r="AD20" s="21"/>
      <c r="AE20" s="21"/>
      <c r="AF20" s="21"/>
      <c r="AG20" s="21"/>
      <c r="AH20" s="21"/>
      <c r="AI20" s="21"/>
      <c r="AJ20" s="22"/>
      <c r="AK20" s="21"/>
    </row>
    <row r="21" spans="1:37" x14ac:dyDescent="0.25">
      <c r="D21" s="21"/>
      <c r="E21" s="4"/>
      <c r="F21" s="4"/>
      <c r="G21" s="4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2"/>
      <c r="AK21" s="21"/>
    </row>
    <row r="22" spans="1:37" x14ac:dyDescent="0.25">
      <c r="D22" s="21"/>
      <c r="E22" s="21" t="s">
        <v>93</v>
      </c>
      <c r="F22" s="21"/>
      <c r="G22" s="4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2"/>
      <c r="AK22" s="21"/>
    </row>
    <row r="23" spans="1:37" x14ac:dyDescent="0.25">
      <c r="AH23" s="64"/>
      <c r="AI23" s="64"/>
      <c r="AJ23" s="103"/>
      <c r="AK23" s="64"/>
    </row>
    <row r="24" spans="1:37" x14ac:dyDescent="0.25">
      <c r="AH24" s="21"/>
      <c r="AI24" s="21"/>
      <c r="AJ24" s="22"/>
      <c r="AK24" s="21"/>
    </row>
    <row r="25" spans="1:37" x14ac:dyDescent="0.25">
      <c r="AH25" s="21"/>
      <c r="AI25" s="21"/>
      <c r="AJ25" s="22"/>
      <c r="AK25" s="21"/>
    </row>
    <row r="26" spans="1:37" x14ac:dyDescent="0.25">
      <c r="AH26" s="21"/>
      <c r="AI26" s="21"/>
      <c r="AJ26" s="22"/>
      <c r="AK26" s="21"/>
    </row>
    <row r="27" spans="1:37" x14ac:dyDescent="0.25">
      <c r="AH27" s="21"/>
      <c r="AI27" s="21"/>
      <c r="AJ27" s="22"/>
      <c r="AK27" s="21"/>
    </row>
    <row r="28" spans="1:37" x14ac:dyDescent="0.25">
      <c r="AH28" s="21"/>
      <c r="AI28" s="21"/>
      <c r="AJ28" s="22"/>
      <c r="AK28" s="21"/>
    </row>
    <row r="29" spans="1:37" x14ac:dyDescent="0.25">
      <c r="AH29" s="21"/>
      <c r="AI29" s="21"/>
      <c r="AJ29" s="22"/>
      <c r="AK29" s="21"/>
    </row>
    <row r="30" spans="1:37" x14ac:dyDescent="0.25">
      <c r="AH30" s="21"/>
      <c r="AI30" s="21"/>
      <c r="AJ30" s="22"/>
      <c r="AK30" s="21"/>
    </row>
    <row r="31" spans="1:37" x14ac:dyDescent="0.25">
      <c r="AH31" s="21"/>
      <c r="AI31" s="21"/>
      <c r="AJ31" s="22"/>
      <c r="AK31" s="21"/>
    </row>
  </sheetData>
  <sortState xmlns:xlrd2="http://schemas.microsoft.com/office/spreadsheetml/2017/richdata2" ref="A1:AI31">
    <sortCondition descending="1" ref="AI1:AI31"/>
  </sortState>
  <mergeCells count="8">
    <mergeCell ref="H18:L18"/>
    <mergeCell ref="D1:AJ1"/>
    <mergeCell ref="H2:AB2"/>
    <mergeCell ref="AD2:AH2"/>
    <mergeCell ref="H14:L14"/>
    <mergeCell ref="H15:L15"/>
    <mergeCell ref="H16:L16"/>
    <mergeCell ref="H17:L17"/>
  </mergeCells>
  <pageMargins left="0.7" right="0.7" top="0.75" bottom="0.75" header="0.3" footer="0.3"/>
  <ignoredErrors>
    <ignoredError sqref="P3:R3 Y3:AB3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7440E-729C-4382-A72B-8D4AD1A58A89}">
  <dimension ref="A1:I18"/>
  <sheetViews>
    <sheetView workbookViewId="0">
      <selection activeCell="F29" sqref="F29"/>
    </sheetView>
  </sheetViews>
  <sheetFormatPr defaultRowHeight="15" x14ac:dyDescent="0.25"/>
  <cols>
    <col min="2" max="2" width="26.42578125" customWidth="1"/>
  </cols>
  <sheetData>
    <row r="1" spans="1:9" x14ac:dyDescent="0.25">
      <c r="A1" s="12"/>
      <c r="B1" s="13" t="s">
        <v>0</v>
      </c>
      <c r="C1">
        <v>1</v>
      </c>
      <c r="D1">
        <v>2</v>
      </c>
      <c r="E1">
        <v>3</v>
      </c>
      <c r="F1">
        <v>4</v>
      </c>
      <c r="G1">
        <v>5</v>
      </c>
    </row>
    <row r="2" spans="1:9" x14ac:dyDescent="0.25">
      <c r="A2" s="4"/>
      <c r="B2" s="5" t="s">
        <v>1</v>
      </c>
      <c r="C2" s="4">
        <v>3</v>
      </c>
      <c r="D2" s="4">
        <v>6</v>
      </c>
      <c r="E2" s="4">
        <v>3</v>
      </c>
      <c r="F2" s="4">
        <v>3</v>
      </c>
      <c r="G2" s="4">
        <v>4</v>
      </c>
      <c r="H2" s="4">
        <v>5</v>
      </c>
      <c r="I2" s="4">
        <f>SUM(C2:H2)</f>
        <v>24</v>
      </c>
    </row>
    <row r="3" spans="1:9" ht="84.75" customHeight="1" x14ac:dyDescent="0.25">
      <c r="A3" s="4"/>
      <c r="B3" s="5"/>
      <c r="C3" s="14" t="s">
        <v>52</v>
      </c>
      <c r="D3" s="14" t="s">
        <v>55</v>
      </c>
      <c r="E3" s="14" t="s">
        <v>54</v>
      </c>
      <c r="F3" s="14" t="s">
        <v>53</v>
      </c>
      <c r="G3" s="14" t="s">
        <v>56</v>
      </c>
      <c r="H3" s="14" t="s">
        <v>57</v>
      </c>
      <c r="I3" s="14"/>
    </row>
    <row r="4" spans="1:9" x14ac:dyDescent="0.25">
      <c r="A4" s="6">
        <v>1</v>
      </c>
      <c r="B4" s="6" t="s">
        <v>11</v>
      </c>
      <c r="C4" s="4">
        <v>0</v>
      </c>
      <c r="D4" s="4">
        <v>3</v>
      </c>
      <c r="E4" s="4">
        <v>0</v>
      </c>
      <c r="F4" s="4">
        <v>0</v>
      </c>
      <c r="G4" s="4"/>
      <c r="H4" s="4"/>
      <c r="I4" s="4">
        <f t="shared" ref="I4:I18" si="0">SUM(C4:H4)</f>
        <v>3</v>
      </c>
    </row>
    <row r="5" spans="1:9" x14ac:dyDescent="0.25">
      <c r="A5" s="6">
        <v>2</v>
      </c>
      <c r="B5" s="6" t="s">
        <v>12</v>
      </c>
      <c r="C5" s="4">
        <v>3</v>
      </c>
      <c r="D5" s="4">
        <v>5</v>
      </c>
      <c r="E5" s="4">
        <v>3</v>
      </c>
      <c r="F5" s="4">
        <v>3</v>
      </c>
      <c r="G5" s="4"/>
      <c r="H5" s="4"/>
      <c r="I5" s="4">
        <f t="shared" si="0"/>
        <v>14</v>
      </c>
    </row>
    <row r="6" spans="1:9" x14ac:dyDescent="0.25">
      <c r="A6" s="4">
        <v>3</v>
      </c>
      <c r="B6" s="4" t="s">
        <v>13</v>
      </c>
      <c r="C6" s="4"/>
      <c r="D6" s="4"/>
      <c r="E6" s="4"/>
      <c r="F6" s="4"/>
      <c r="G6" s="4"/>
      <c r="H6" s="4"/>
      <c r="I6" s="4">
        <f t="shared" si="0"/>
        <v>0</v>
      </c>
    </row>
    <row r="7" spans="1:9" x14ac:dyDescent="0.25">
      <c r="A7" s="6">
        <v>4</v>
      </c>
      <c r="B7" s="6" t="s">
        <v>14</v>
      </c>
      <c r="C7" s="4">
        <v>0</v>
      </c>
      <c r="D7" s="4">
        <v>0</v>
      </c>
      <c r="E7" s="4">
        <v>3</v>
      </c>
      <c r="F7" s="4">
        <v>2</v>
      </c>
      <c r="G7" s="4">
        <v>4</v>
      </c>
      <c r="H7" s="4">
        <v>5</v>
      </c>
      <c r="I7" s="4">
        <f t="shared" si="0"/>
        <v>14</v>
      </c>
    </row>
    <row r="8" spans="1:9" x14ac:dyDescent="0.25">
      <c r="A8" s="6">
        <v>5</v>
      </c>
      <c r="B8" s="6" t="s">
        <v>15</v>
      </c>
      <c r="C8" s="4">
        <v>3</v>
      </c>
      <c r="D8" s="4">
        <v>6</v>
      </c>
      <c r="E8" s="4">
        <v>3</v>
      </c>
      <c r="F8" s="4">
        <v>3</v>
      </c>
      <c r="G8" s="4"/>
      <c r="H8" s="4"/>
      <c r="I8" s="4">
        <f t="shared" si="0"/>
        <v>15</v>
      </c>
    </row>
    <row r="9" spans="1:9" x14ac:dyDescent="0.25">
      <c r="A9" s="4">
        <v>6</v>
      </c>
      <c r="B9" s="4" t="s">
        <v>16</v>
      </c>
      <c r="C9" s="4"/>
      <c r="D9" s="4"/>
      <c r="E9" s="4"/>
      <c r="F9" s="4"/>
      <c r="G9" s="4"/>
      <c r="H9" s="4"/>
      <c r="I9" s="4">
        <f t="shared" si="0"/>
        <v>0</v>
      </c>
    </row>
    <row r="10" spans="1:9" x14ac:dyDescent="0.25">
      <c r="A10" s="4">
        <v>7</v>
      </c>
      <c r="B10" s="4" t="s">
        <v>17</v>
      </c>
      <c r="C10" s="4"/>
      <c r="D10" s="4"/>
      <c r="E10" s="4"/>
      <c r="F10" s="4"/>
      <c r="G10" s="4"/>
      <c r="H10" s="4"/>
      <c r="I10" s="4">
        <f t="shared" si="0"/>
        <v>0</v>
      </c>
    </row>
    <row r="11" spans="1:9" x14ac:dyDescent="0.25">
      <c r="A11" s="6">
        <v>8</v>
      </c>
      <c r="B11" s="6" t="s">
        <v>18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</row>
    <row r="12" spans="1:9" x14ac:dyDescent="0.25">
      <c r="A12" s="4">
        <v>9</v>
      </c>
      <c r="B12" s="4" t="s">
        <v>19</v>
      </c>
      <c r="C12" s="4"/>
      <c r="D12" s="4"/>
      <c r="E12" s="4"/>
      <c r="F12" s="4"/>
      <c r="G12" s="4"/>
      <c r="H12" s="4"/>
      <c r="I12" s="4">
        <f t="shared" si="0"/>
        <v>0</v>
      </c>
    </row>
    <row r="13" spans="1:9" x14ac:dyDescent="0.25">
      <c r="A13" s="4">
        <v>10</v>
      </c>
      <c r="B13" s="4" t="s">
        <v>20</v>
      </c>
      <c r="C13" s="4"/>
      <c r="D13" s="4"/>
      <c r="E13" s="4"/>
      <c r="F13" s="4"/>
      <c r="G13" s="4"/>
      <c r="H13" s="4"/>
      <c r="I13" s="4">
        <f t="shared" si="0"/>
        <v>0</v>
      </c>
    </row>
    <row r="14" spans="1:9" x14ac:dyDescent="0.25">
      <c r="A14" s="4">
        <v>11</v>
      </c>
      <c r="B14" s="4" t="s">
        <v>21</v>
      </c>
      <c r="C14" s="4"/>
      <c r="D14" s="4"/>
      <c r="E14" s="4"/>
      <c r="F14" s="4"/>
      <c r="G14" s="4"/>
      <c r="H14" s="4"/>
      <c r="I14" s="4">
        <f t="shared" si="0"/>
        <v>0</v>
      </c>
    </row>
    <row r="15" spans="1:9" x14ac:dyDescent="0.25">
      <c r="A15" s="6">
        <v>12</v>
      </c>
      <c r="B15" s="6" t="s">
        <v>22</v>
      </c>
      <c r="C15" s="4">
        <v>0</v>
      </c>
      <c r="D15" s="4">
        <v>0</v>
      </c>
      <c r="E15" s="4">
        <v>3</v>
      </c>
      <c r="F15" s="4">
        <v>1.5</v>
      </c>
      <c r="G15" s="4"/>
      <c r="H15" s="4"/>
      <c r="I15" s="4">
        <f t="shared" si="0"/>
        <v>4.5</v>
      </c>
    </row>
    <row r="16" spans="1:9" x14ac:dyDescent="0.25">
      <c r="A16" s="4">
        <v>13</v>
      </c>
      <c r="B16" s="4" t="s">
        <v>23</v>
      </c>
      <c r="C16" s="4">
        <v>0</v>
      </c>
      <c r="D16" s="4">
        <v>0</v>
      </c>
      <c r="E16" s="4">
        <v>0</v>
      </c>
      <c r="F16" s="4">
        <v>0</v>
      </c>
      <c r="G16" s="4"/>
      <c r="H16" s="4"/>
      <c r="I16" s="4">
        <f t="shared" si="0"/>
        <v>0</v>
      </c>
    </row>
    <row r="17" spans="1:9" x14ac:dyDescent="0.25">
      <c r="A17" s="6">
        <v>14</v>
      </c>
      <c r="B17" s="6" t="s">
        <v>24</v>
      </c>
      <c r="C17" s="4"/>
      <c r="D17" s="4"/>
      <c r="E17" s="4"/>
      <c r="F17" s="4"/>
      <c r="G17" s="4"/>
      <c r="H17" s="4"/>
      <c r="I17" s="4">
        <f t="shared" si="0"/>
        <v>0</v>
      </c>
    </row>
    <row r="18" spans="1:9" x14ac:dyDescent="0.25">
      <c r="A18" s="4">
        <v>15</v>
      </c>
      <c r="B18" s="4" t="s">
        <v>25</v>
      </c>
      <c r="C18" s="4"/>
      <c r="D18" s="4"/>
      <c r="E18" s="4"/>
      <c r="F18" s="4"/>
      <c r="G18" s="4"/>
      <c r="H18" s="4"/>
      <c r="I18" s="4">
        <f t="shared" si="0"/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ED5F-F3A4-4B9C-A8D6-F8264ADA94B3}">
  <dimension ref="A1:I18"/>
  <sheetViews>
    <sheetView workbookViewId="0">
      <selection activeCell="C4" sqref="C4:H12"/>
    </sheetView>
  </sheetViews>
  <sheetFormatPr defaultRowHeight="15" x14ac:dyDescent="0.25"/>
  <sheetData>
    <row r="1" spans="1:9" x14ac:dyDescent="0.25">
      <c r="A1" s="12"/>
      <c r="B1" s="13" t="s">
        <v>0</v>
      </c>
      <c r="C1">
        <v>1</v>
      </c>
      <c r="D1">
        <v>2</v>
      </c>
      <c r="E1">
        <v>3</v>
      </c>
      <c r="F1">
        <v>4</v>
      </c>
      <c r="G1">
        <v>5</v>
      </c>
    </row>
    <row r="2" spans="1:9" x14ac:dyDescent="0.25">
      <c r="A2" s="4"/>
      <c r="B2" s="5" t="s">
        <v>1</v>
      </c>
      <c r="C2" s="4">
        <v>3</v>
      </c>
      <c r="D2" s="4">
        <v>6</v>
      </c>
      <c r="E2" s="4">
        <v>3</v>
      </c>
      <c r="F2" s="4">
        <v>3</v>
      </c>
      <c r="G2" s="4">
        <v>4</v>
      </c>
      <c r="H2" s="4">
        <v>5</v>
      </c>
      <c r="I2" s="4">
        <f>SUM(C2:H2)</f>
        <v>24</v>
      </c>
    </row>
    <row r="3" spans="1:9" ht="87" x14ac:dyDescent="0.25">
      <c r="A3" s="4"/>
      <c r="B3" s="5"/>
      <c r="C3" s="14" t="s">
        <v>52</v>
      </c>
      <c r="D3" s="14" t="s">
        <v>55</v>
      </c>
      <c r="E3" s="14" t="s">
        <v>54</v>
      </c>
      <c r="F3" s="14" t="s">
        <v>53</v>
      </c>
      <c r="G3" s="14" t="s">
        <v>56</v>
      </c>
      <c r="H3" s="14" t="s">
        <v>57</v>
      </c>
      <c r="I3" s="4">
        <f t="shared" ref="I3:I18" si="0">SUM(C3:H3)</f>
        <v>0</v>
      </c>
    </row>
    <row r="4" spans="1:9" x14ac:dyDescent="0.25">
      <c r="A4" s="10">
        <v>1</v>
      </c>
      <c r="B4" s="11" t="s">
        <v>39</v>
      </c>
      <c r="C4" s="4">
        <v>0</v>
      </c>
      <c r="D4" s="4">
        <v>0</v>
      </c>
      <c r="E4" s="4">
        <v>0</v>
      </c>
      <c r="F4" s="4">
        <v>0</v>
      </c>
      <c r="G4" s="4"/>
      <c r="H4" s="4"/>
      <c r="I4" s="4">
        <f t="shared" si="0"/>
        <v>0</v>
      </c>
    </row>
    <row r="5" spans="1:9" x14ac:dyDescent="0.25">
      <c r="A5" s="10">
        <v>2</v>
      </c>
      <c r="B5" s="11" t="s">
        <v>43</v>
      </c>
      <c r="C5" s="4">
        <v>2</v>
      </c>
      <c r="D5" s="4">
        <v>6</v>
      </c>
      <c r="E5" s="4">
        <v>2.6</v>
      </c>
      <c r="F5" s="4">
        <v>2.2000000000000002</v>
      </c>
      <c r="G5" s="4"/>
      <c r="H5" s="4"/>
      <c r="I5" s="4">
        <f t="shared" si="0"/>
        <v>12.8</v>
      </c>
    </row>
    <row r="6" spans="1:9" x14ac:dyDescent="0.25">
      <c r="A6" s="10">
        <v>3</v>
      </c>
      <c r="B6" s="11" t="s">
        <v>44</v>
      </c>
      <c r="C6" s="4">
        <v>0</v>
      </c>
      <c r="D6" s="4">
        <v>0</v>
      </c>
      <c r="E6" s="4">
        <v>3</v>
      </c>
      <c r="F6" s="4">
        <v>0</v>
      </c>
      <c r="G6" s="4">
        <v>0</v>
      </c>
      <c r="H6" s="4">
        <v>0</v>
      </c>
      <c r="I6" s="4">
        <f t="shared" si="0"/>
        <v>3</v>
      </c>
    </row>
    <row r="7" spans="1:9" x14ac:dyDescent="0.25">
      <c r="A7" s="10">
        <v>4</v>
      </c>
      <c r="B7" s="11" t="s">
        <v>46</v>
      </c>
      <c r="C7" s="4">
        <v>2</v>
      </c>
      <c r="D7" s="4">
        <v>3</v>
      </c>
      <c r="E7" s="4">
        <v>1.5</v>
      </c>
      <c r="F7" s="4">
        <v>0</v>
      </c>
      <c r="G7" s="4"/>
      <c r="H7" s="4"/>
      <c r="I7" s="4">
        <f t="shared" si="0"/>
        <v>6.5</v>
      </c>
    </row>
    <row r="8" spans="1:9" x14ac:dyDescent="0.25">
      <c r="A8" s="10">
        <v>5</v>
      </c>
      <c r="B8" s="11" t="s">
        <v>47</v>
      </c>
      <c r="C8" s="4">
        <v>2</v>
      </c>
      <c r="D8" s="4">
        <v>3</v>
      </c>
      <c r="E8" s="4">
        <v>0</v>
      </c>
      <c r="F8" s="4">
        <v>2.2999999999999998</v>
      </c>
      <c r="G8" s="4"/>
      <c r="H8" s="4"/>
      <c r="I8" s="4">
        <f t="shared" si="0"/>
        <v>7.3</v>
      </c>
    </row>
    <row r="9" spans="1:9" x14ac:dyDescent="0.25">
      <c r="A9" s="8">
        <v>6</v>
      </c>
      <c r="B9" s="5" t="s">
        <v>48</v>
      </c>
      <c r="C9" s="15" t="s">
        <v>58</v>
      </c>
      <c r="D9" s="16"/>
      <c r="E9" s="16"/>
      <c r="F9" s="17"/>
      <c r="G9" s="4"/>
      <c r="H9" s="4"/>
      <c r="I9" s="4">
        <f t="shared" si="0"/>
        <v>0</v>
      </c>
    </row>
    <row r="10" spans="1:9" x14ac:dyDescent="0.25">
      <c r="A10" s="8">
        <v>7</v>
      </c>
      <c r="B10" s="5" t="s">
        <v>49</v>
      </c>
      <c r="C10" s="4">
        <v>0</v>
      </c>
      <c r="D10" s="4">
        <v>0</v>
      </c>
      <c r="E10" s="4">
        <v>0</v>
      </c>
      <c r="F10" s="4">
        <v>0</v>
      </c>
      <c r="G10" s="4"/>
      <c r="H10" s="4"/>
      <c r="I10" s="4">
        <f t="shared" si="0"/>
        <v>0</v>
      </c>
    </row>
    <row r="11" spans="1:9" x14ac:dyDescent="0.25">
      <c r="A11" s="8">
        <v>8</v>
      </c>
      <c r="B11" s="5" t="s">
        <v>50</v>
      </c>
      <c r="C11" s="4">
        <v>2</v>
      </c>
      <c r="D11" s="4">
        <v>5</v>
      </c>
      <c r="E11" s="4">
        <v>3</v>
      </c>
      <c r="F11" s="4">
        <v>2.1</v>
      </c>
      <c r="G11" s="4"/>
      <c r="H11" s="4"/>
      <c r="I11" s="4">
        <f t="shared" si="0"/>
        <v>12.1</v>
      </c>
    </row>
    <row r="12" spans="1:9" x14ac:dyDescent="0.25">
      <c r="A12" s="8">
        <v>9</v>
      </c>
      <c r="B12" s="5" t="s">
        <v>51</v>
      </c>
      <c r="C12" s="4">
        <v>0</v>
      </c>
      <c r="D12" s="4">
        <v>0</v>
      </c>
      <c r="E12" s="4">
        <v>3</v>
      </c>
      <c r="F12" s="4">
        <v>0.5</v>
      </c>
      <c r="G12" s="4"/>
      <c r="H12" s="4"/>
      <c r="I12" s="4">
        <f t="shared" si="0"/>
        <v>3.5</v>
      </c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>
        <f t="shared" si="0"/>
        <v>0</v>
      </c>
    </row>
    <row r="14" spans="1:9" x14ac:dyDescent="0.25">
      <c r="A14" s="4"/>
      <c r="B14" s="4"/>
      <c r="C14" s="4"/>
      <c r="D14" s="4"/>
      <c r="E14" s="4"/>
      <c r="F14" s="4"/>
      <c r="G14" s="4"/>
      <c r="H14" s="4"/>
      <c r="I14" s="4">
        <f t="shared" si="0"/>
        <v>0</v>
      </c>
    </row>
    <row r="15" spans="1:9" x14ac:dyDescent="0.25">
      <c r="A15" s="6"/>
      <c r="B15" s="6"/>
      <c r="C15" s="4"/>
      <c r="D15" s="4"/>
      <c r="E15" s="4"/>
      <c r="F15" s="4"/>
      <c r="G15" s="4"/>
      <c r="H15" s="4"/>
      <c r="I15" s="4">
        <f t="shared" si="0"/>
        <v>0</v>
      </c>
    </row>
    <row r="16" spans="1:9" x14ac:dyDescent="0.25">
      <c r="A16" s="4"/>
      <c r="B16" s="4"/>
      <c r="C16" s="4"/>
      <c r="D16" s="4"/>
      <c r="E16" s="4"/>
      <c r="F16" s="4"/>
      <c r="G16" s="4"/>
      <c r="H16" s="4"/>
      <c r="I16" s="4">
        <f t="shared" si="0"/>
        <v>0</v>
      </c>
    </row>
    <row r="17" spans="1:9" x14ac:dyDescent="0.25">
      <c r="A17" s="6"/>
      <c r="B17" s="6"/>
      <c r="C17" s="4"/>
      <c r="D17" s="4"/>
      <c r="E17" s="4"/>
      <c r="F17" s="4"/>
      <c r="G17" s="4"/>
      <c r="H17" s="4"/>
      <c r="I17" s="4">
        <f t="shared" si="0"/>
        <v>0</v>
      </c>
    </row>
    <row r="18" spans="1:9" x14ac:dyDescent="0.25">
      <c r="A18" s="4"/>
      <c r="B18" s="4"/>
      <c r="C18" s="4"/>
      <c r="D18" s="4"/>
      <c r="E18" s="4"/>
      <c r="F18" s="4"/>
      <c r="G18" s="4"/>
      <c r="H18" s="4"/>
      <c r="I18" s="4">
        <f t="shared" si="0"/>
        <v>0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 1 задача</vt:lpstr>
      <vt:lpstr>8 класс задача 1</vt:lpstr>
      <vt:lpstr>7 класс 2 задача</vt:lpstr>
      <vt:lpstr>8 класс 2 задача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Купцова Анна Валерьевна</cp:lastModifiedBy>
  <dcterms:created xsi:type="dcterms:W3CDTF">2025-12-16T06:11:01Z</dcterms:created>
  <dcterms:modified xsi:type="dcterms:W3CDTF">2025-12-21T14:12:00Z</dcterms:modified>
</cp:coreProperties>
</file>